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/Downloads/"/>
    </mc:Choice>
  </mc:AlternateContent>
  <xr:revisionPtr revIDLastSave="0" documentId="8_{28B2A80E-C4D1-D645-9074-DDCA2A45923B}" xr6:coauthVersionLast="45" xr6:coauthVersionMax="45" xr10:uidLastSave="{00000000-0000-0000-0000-000000000000}"/>
  <bookViews>
    <workbookView xWindow="1100" yWindow="600" windowWidth="27800" windowHeight="20540" xr2:uid="{00000000-000D-0000-FFFF-FFFF00000000}"/>
  </bookViews>
  <sheets>
    <sheet name="Rosebowl Scoresheet" sheetId="1" r:id="rId1"/>
  </sheets>
  <definedNames>
    <definedName name="_xlnm.Print_Area" localSheetId="0">'Rosebowl Scoresheet'!$A$3:$K$83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21" i="1" s="1"/>
  <c r="K28" i="1" s="1"/>
  <c r="K29" i="1" s="1"/>
  <c r="K36" i="1" s="1"/>
  <c r="K37" i="1" s="1"/>
  <c r="K44" i="1" s="1"/>
  <c r="J19" i="1"/>
  <c r="J22" i="1" s="1"/>
  <c r="J27" i="1" s="1"/>
  <c r="J30" i="1" s="1"/>
  <c r="J35" i="1" s="1"/>
  <c r="J38" i="1" s="1"/>
  <c r="J43" i="1" s="1"/>
  <c r="I18" i="1"/>
  <c r="I23" i="1" s="1"/>
  <c r="I26" i="1" s="1"/>
  <c r="I31" i="1" s="1"/>
  <c r="I34" i="1" s="1"/>
  <c r="I39" i="1" s="1"/>
  <c r="I42" i="1" s="1"/>
  <c r="H17" i="1"/>
  <c r="H24" i="1" l="1"/>
  <c r="H25" i="1" s="1"/>
  <c r="H32" i="1" s="1"/>
  <c r="H33" i="1" s="1"/>
  <c r="H40" i="1" s="1"/>
  <c r="H41" i="1" s="1"/>
  <c r="J45" i="1"/>
  <c r="J50" i="1" s="1"/>
  <c r="J52" i="1" s="1"/>
  <c r="J57" i="1" s="1"/>
  <c r="J60" i="1" s="1"/>
  <c r="J65" i="1" s="1"/>
  <c r="J68" i="1" s="1"/>
  <c r="J73" i="1" s="1"/>
  <c r="J76" i="1" s="1"/>
  <c r="J81" i="1" s="1"/>
  <c r="J83" i="1" s="1"/>
  <c r="F11" i="1" s="1"/>
  <c r="K45" i="1"/>
  <c r="K50" i="1" s="1"/>
  <c r="I45" i="1"/>
  <c r="I50" i="1" s="1"/>
  <c r="I53" i="1" s="1"/>
  <c r="I56" i="1" s="1"/>
  <c r="I61" i="1" s="1"/>
  <c r="I64" i="1" s="1"/>
  <c r="I69" i="1" s="1"/>
  <c r="I72" i="1" s="1"/>
  <c r="I77" i="1" s="1"/>
  <c r="I80" i="1" s="1"/>
  <c r="I83" i="1" s="1"/>
  <c r="F10" i="1" s="1"/>
  <c r="K51" i="1" l="1"/>
  <c r="K58" i="1" s="1"/>
  <c r="K59" i="1" s="1"/>
  <c r="K66" i="1" s="1"/>
  <c r="K67" i="1" s="1"/>
  <c r="K74" i="1" s="1"/>
  <c r="K75" i="1" s="1"/>
  <c r="K82" i="1" s="1"/>
  <c r="K83" i="1" s="1"/>
  <c r="F12" i="1" s="1"/>
  <c r="H45" i="1"/>
  <c r="H50" i="1" s="1"/>
  <c r="H54" i="1" s="1"/>
  <c r="H55" i="1" s="1"/>
  <c r="H62" i="1" s="1"/>
  <c r="H63" i="1" s="1"/>
  <c r="H70" i="1" s="1"/>
  <c r="H71" i="1" s="1"/>
  <c r="H78" i="1" s="1"/>
  <c r="H79" i="1" s="1"/>
  <c r="H83" i="1" s="1"/>
  <c r="F9" i="1" s="1"/>
  <c r="H9" i="1" l="1"/>
  <c r="H12" i="1"/>
  <c r="H10" i="1"/>
  <c r="H11" i="1"/>
</calcChain>
</file>

<file path=xl/sharedStrings.xml><?xml version="1.0" encoding="utf-8"?>
<sst xmlns="http://schemas.openxmlformats.org/spreadsheetml/2006/main" count="261" uniqueCount="164">
  <si>
    <t>A</t>
  </si>
  <si>
    <t>B</t>
  </si>
  <si>
    <t>C</t>
  </si>
  <si>
    <t>RESULT</t>
  </si>
  <si>
    <t>CLUB A:</t>
  </si>
  <si>
    <t>CLUB B:</t>
  </si>
  <si>
    <t>CLUB C:</t>
  </si>
  <si>
    <t>CLUB</t>
  </si>
  <si>
    <t>SCORE</t>
  </si>
  <si>
    <t>JUDGE</t>
  </si>
  <si>
    <t>VENUE</t>
  </si>
  <si>
    <t>DATE</t>
  </si>
  <si>
    <t xml:space="preserve">   ROUND</t>
  </si>
  <si>
    <t xml:space="preserve">   HOSTS</t>
  </si>
  <si>
    <t>PAGE 2 of 2</t>
  </si>
  <si>
    <t xml:space="preserve">SUB TOTALS BROUGHT FORWARD FROM PAGE 1      </t>
  </si>
  <si>
    <t>THE CHILTERNS ASSOCIATION OF CAMERA CLUBS</t>
  </si>
  <si>
    <t>CLUB D:</t>
  </si>
  <si>
    <t>D</t>
  </si>
  <si>
    <t>NO</t>
  </si>
  <si>
    <t>TITLE</t>
  </si>
  <si>
    <t>AUTHOR</t>
  </si>
  <si>
    <t>MARK</t>
  </si>
  <si>
    <t>CUMULATIVE TOTALS</t>
  </si>
  <si>
    <t>*</t>
  </si>
  <si>
    <t>STAR</t>
  </si>
  <si>
    <r>
      <t>(</t>
    </r>
    <r>
      <rPr>
        <b/>
        <i/>
        <sz val="8"/>
        <rFont val="Calibri"/>
        <family val="2"/>
      </rPr>
      <t>Shift 8)</t>
    </r>
  </si>
  <si>
    <t>POSITION</t>
  </si>
  <si>
    <t>PAGE 1 of 2</t>
  </si>
  <si>
    <t xml:space="preserve">SUB TOTALS CARRIED FORWARD TO PAGE 2      </t>
  </si>
  <si>
    <t xml:space="preserve">FINAL TOTALS CARRRIED TO PAGE 1 - HAVE TOTALS VERIFIED      </t>
  </si>
  <si>
    <t xml:space="preserve">SEE INSTRUCTIONS FOR THIS SCORESHEET AT ROW 85 </t>
  </si>
  <si>
    <t>Instructions for Use of Rosebowl League Scoresheet</t>
  </si>
  <si>
    <t>This is a scoresheet for a 4 Club Competition; there is a separate scoresheet available for a 3 Club Competition</t>
  </si>
  <si>
    <t>Enter Header information at:</t>
  </si>
  <si>
    <t>C5</t>
  </si>
  <si>
    <r>
      <t>Round</t>
    </r>
    <r>
      <rPr>
        <sz val="12"/>
        <rFont val="Calibri"/>
        <family val="2"/>
      </rPr>
      <t xml:space="preserve"> (First, Second or Third)</t>
    </r>
  </si>
  <si>
    <t>C6</t>
  </si>
  <si>
    <t>Hosting Club</t>
  </si>
  <si>
    <t>E5</t>
  </si>
  <si>
    <t>Judge's Name</t>
  </si>
  <si>
    <t>E6</t>
  </si>
  <si>
    <t>Venue</t>
  </si>
  <si>
    <t>I6</t>
  </si>
  <si>
    <t>Competition Date</t>
  </si>
  <si>
    <t>Competing Clubs</t>
  </si>
  <si>
    <r>
      <t xml:space="preserve">Enter the </t>
    </r>
    <r>
      <rPr>
        <b/>
        <sz val="12"/>
        <rFont val="Calibri"/>
        <family val="2"/>
      </rPr>
      <t>Titles</t>
    </r>
    <r>
      <rPr>
        <sz val="12"/>
        <rFont val="Calibri"/>
        <family val="2"/>
      </rPr>
      <t xml:space="preserve"> and </t>
    </r>
    <r>
      <rPr>
        <b/>
        <sz val="12"/>
        <rFont val="Calibri"/>
        <family val="2"/>
      </rPr>
      <t>Authors</t>
    </r>
    <r>
      <rPr>
        <sz val="12"/>
        <rFont val="Calibri"/>
        <family val="2"/>
      </rPr>
      <t xml:space="preserve"> in columns C and D of the scoresheet.</t>
    </r>
  </si>
  <si>
    <r>
      <t xml:space="preserve">Enter the </t>
    </r>
    <r>
      <rPr>
        <b/>
        <sz val="12"/>
        <rFont val="Calibri"/>
        <family val="2"/>
      </rPr>
      <t>Stars</t>
    </r>
    <r>
      <rPr>
        <sz val="12"/>
        <rFont val="Calibri"/>
        <family val="2"/>
      </rPr>
      <t xml:space="preserve"> in column F  (* = Shift-8).</t>
    </r>
  </si>
  <si>
    <r>
      <t xml:space="preserve">Do </t>
    </r>
    <r>
      <rPr>
        <b/>
        <sz val="12"/>
        <rFont val="Calibri"/>
        <family val="2"/>
      </rPr>
      <t>NOT</t>
    </r>
    <r>
      <rPr>
        <sz val="12"/>
        <rFont val="Calibri"/>
        <family val="2"/>
      </rPr>
      <t xml:space="preserve"> enter any scores in the coloured cells in columns H, I and J; this will destroy the formulae.</t>
    </r>
  </si>
  <si>
    <t>If columns H, I and J coloured cells are accidentally overwritten use 'Undo' key in the Quick Access Tool Bar</t>
  </si>
  <si>
    <t>When printing, only the scoresheet prints. (PrintArea defined)</t>
  </si>
  <si>
    <t>C9-12</t>
  </si>
  <si>
    <r>
      <t xml:space="preserve">During the event, enter </t>
    </r>
    <r>
      <rPr>
        <b/>
        <sz val="12"/>
        <rFont val="Calibri"/>
        <family val="2"/>
      </rPr>
      <t>Scores</t>
    </r>
    <r>
      <rPr>
        <sz val="12"/>
        <rFont val="Calibri"/>
        <family val="2"/>
      </rPr>
      <t xml:space="preserve"> for each image in Column G (rows 17-44 and 51-82).</t>
    </r>
  </si>
  <si>
    <t>take completed club scores from page 2 to the top of page 1; and calculate the position order of the clubs scores.</t>
  </si>
  <si>
    <t>The scoresheet will automatically add all the scores in columns H, I and J; carry these forward from page 1 to page 2;</t>
  </si>
  <si>
    <t>or key Ctrl-Z.</t>
  </si>
  <si>
    <t>THE ROSEBOWL INTER-CLUB COMPETITION - LEAGUE MATCH SCORESHEET</t>
  </si>
  <si>
    <t>PECKING ORDER</t>
  </si>
  <si>
    <t>DALMATIAN PELICAN HAVING A SHOWER</t>
  </si>
  <si>
    <t>WAITING FOR THE OFF</t>
  </si>
  <si>
    <t>ACORN WEEVIL</t>
  </si>
  <si>
    <t>CLIMATE EMERGENCY</t>
  </si>
  <si>
    <t>GREEN-BACKED HERON</t>
  </si>
  <si>
    <t>GREY CROWNED CRAINE</t>
  </si>
  <si>
    <t>CANDLE LIT</t>
  </si>
  <si>
    <t>FIRE DANCE</t>
  </si>
  <si>
    <t>HEIGHT OF THE STORM</t>
  </si>
  <si>
    <t>Scaleber Foss</t>
  </si>
  <si>
    <t>ENJOYING A SNACK</t>
  </si>
  <si>
    <t>RADIO CITY REFLECTIONS, NYC</t>
  </si>
  <si>
    <t>EMILY</t>
  </si>
  <si>
    <t>IMPERIAL WAR MUSEUM</t>
  </si>
  <si>
    <t>ON POINT</t>
  </si>
  <si>
    <t>A CHANCE ENCOUNTER</t>
  </si>
  <si>
    <t>IN TWO MINDS</t>
  </si>
  <si>
    <t>CLOAKED ROBIN</t>
  </si>
  <si>
    <t>COMATRICHIA SLIME MOULD</t>
  </si>
  <si>
    <t>THINKING FIGURE</t>
  </si>
  <si>
    <t>STORM LIGHT AT AMROTH</t>
  </si>
  <si>
    <t>INTO THE LIGHT, CHISWICK HOUSE</t>
  </si>
  <si>
    <t>HELLEBORE WITH REFLECTION</t>
  </si>
  <si>
    <t>MISTY DAWN</t>
  </si>
  <si>
    <t>JIM</t>
  </si>
  <si>
    <t>LONE TREE AT DUSK</t>
  </si>
  <si>
    <t>THE OCULUS, NYC</t>
  </si>
  <si>
    <t xml:space="preserve">Brian Hubbard </t>
  </si>
  <si>
    <t xml:space="preserve">Steven Galvin </t>
  </si>
  <si>
    <t xml:space="preserve">Allan Marshall </t>
  </si>
  <si>
    <t xml:space="preserve">Andy Sands </t>
  </si>
  <si>
    <t xml:space="preserve">Bill Cooper </t>
  </si>
  <si>
    <t>Teresa Hehir CPAGB</t>
  </si>
  <si>
    <t xml:space="preserve">Dick Fielding </t>
  </si>
  <si>
    <t xml:space="preserve">Matthew Kitchen </t>
  </si>
  <si>
    <t xml:space="preserve">Colin Bright </t>
  </si>
  <si>
    <t xml:space="preserve">Jon Perry </t>
  </si>
  <si>
    <t>David Harris ARPS, CPABG</t>
  </si>
  <si>
    <t xml:space="preserve">Miranda Steward </t>
  </si>
  <si>
    <t xml:space="preserve">John Wood </t>
  </si>
  <si>
    <t xml:space="preserve">Andy Kirby </t>
  </si>
  <si>
    <t xml:space="preserve">Nick Steadman </t>
  </si>
  <si>
    <t xml:space="preserve">Claire Williams </t>
  </si>
  <si>
    <t xml:space="preserve">Mike Newman </t>
  </si>
  <si>
    <t>Jan Harris ARPS, CPAGB</t>
  </si>
  <si>
    <t xml:space="preserve">Catherine Day </t>
  </si>
  <si>
    <t xml:space="preserve">Jim Waddington </t>
  </si>
  <si>
    <t xml:space="preserve">Keith Weil </t>
  </si>
  <si>
    <t xml:space="preserve">Robin Dodd </t>
  </si>
  <si>
    <t xml:space="preserve">Alan Jaycock </t>
  </si>
  <si>
    <t xml:space="preserve">Raymond Lofthouse </t>
  </si>
  <si>
    <t xml:space="preserve">Steve Newbold </t>
  </si>
  <si>
    <t xml:space="preserve">Peter Silver </t>
  </si>
  <si>
    <t xml:space="preserve">John Credland </t>
  </si>
  <si>
    <t xml:space="preserve">Alan Goulden </t>
  </si>
  <si>
    <t>David Harris ARPS, CPAGB</t>
  </si>
  <si>
    <t xml:space="preserve">Rowena Wolton </t>
  </si>
  <si>
    <t xml:space="preserve">Nick Biswell </t>
  </si>
  <si>
    <t xml:space="preserve">Paul Raynor </t>
  </si>
  <si>
    <t xml:space="preserve">Pat Begley </t>
  </si>
  <si>
    <t xml:space="preserve">Stuart Brocklebank </t>
  </si>
  <si>
    <t xml:space="preserve">Adam Gawronski </t>
  </si>
  <si>
    <t xml:space="preserve">Hilary Pickersgill </t>
  </si>
  <si>
    <t xml:space="preserve">Jeanette Hunt </t>
  </si>
  <si>
    <t xml:space="preserve">David Harris </t>
  </si>
  <si>
    <t>SPIRAL</t>
  </si>
  <si>
    <t>MAKING A NEW DYNASTY MAASAI MARA</t>
  </si>
  <si>
    <t>LANDING LIGHTS</t>
  </si>
  <si>
    <t>PINK ROSE</t>
  </si>
  <si>
    <t>TREE POLLEN</t>
  </si>
  <si>
    <t>PINK CHAOS</t>
  </si>
  <si>
    <t>AMY</t>
  </si>
  <si>
    <t>COMMON BLUE ON RYE-GRASS</t>
  </si>
  <si>
    <t>COMMON EYELASH FUNGI</t>
  </si>
  <si>
    <t>WINTER SUNSET, LOCH BAD A' GHAILL</t>
  </si>
  <si>
    <t>PURPLE HAZE</t>
  </si>
  <si>
    <t>MAKING A SPLASH</t>
  </si>
  <si>
    <t>MATING RED MASON BEES</t>
  </si>
  <si>
    <t>URBAN SPREE, BERLIN</t>
  </si>
  <si>
    <t>ICE IN THE WAVES</t>
  </si>
  <si>
    <t>TRIPTYCH</t>
  </si>
  <si>
    <t>THE VESSEL,NYC</t>
  </si>
  <si>
    <t>THE BRIDGE</t>
  </si>
  <si>
    <t>THE WORKSHOP WINDOW</t>
  </si>
  <si>
    <t>SPOT THE APHID</t>
  </si>
  <si>
    <t>ST MARYS LIGHTHOUSE</t>
  </si>
  <si>
    <t>WOODLAND RHODODENDRONS</t>
  </si>
  <si>
    <t>GREEN-BACKED HERON WITH FISH</t>
  </si>
  <si>
    <t>STURGEON MOON</t>
  </si>
  <si>
    <t>STORM ELLEN BATTERS PORTHLEVEN</t>
  </si>
  <si>
    <t>ODD ONE OUT</t>
  </si>
  <si>
    <t>WALK INTO THE LIGHT</t>
  </si>
  <si>
    <t>CHECKING SHARPNESS</t>
  </si>
  <si>
    <t>NO LONGER REQUIRED</t>
  </si>
  <si>
    <t>YUM - THIS ONES ALL MINE</t>
  </si>
  <si>
    <t>Early Morning in Hamnoy</t>
  </si>
  <si>
    <t>SLIME MOULD STEMONITIS SPLENDENS</t>
  </si>
  <si>
    <t>ONE</t>
  </si>
  <si>
    <t>MARLOW CAMERA CLUB</t>
  </si>
  <si>
    <t>ZOOM</t>
  </si>
  <si>
    <t>13 OCT 2020</t>
  </si>
  <si>
    <t>Buckingham Camera Club</t>
  </si>
  <si>
    <t>Marlow Camera Club</t>
  </si>
  <si>
    <t>Wycombe Photographic Society</t>
  </si>
  <si>
    <t>XRR</t>
  </si>
  <si>
    <t>LLOYD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</si>
</sst>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23"/>
      <name val="Calibri"/>
      <family val="2"/>
    </font>
    <font>
      <b/>
      <sz val="14"/>
      <name val="Calibri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name val="Calibri"/>
      <family val="2"/>
    </font>
    <font>
      <b/>
      <sz val="16"/>
      <name val="Calibri"/>
      <family val="2"/>
    </font>
    <font>
      <b/>
      <sz val="28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161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5" fillId="4" borderId="11" xfId="1" applyFont="1" applyBorder="1" applyAlignment="1">
      <alignment horizontal="center" vertical="center"/>
    </xf>
    <xf numFmtId="0" fontId="5" fillId="6" borderId="37" xfId="3" applyFont="1" applyBorder="1" applyAlignment="1">
      <alignment horizontal="center" vertical="center"/>
    </xf>
    <xf numFmtId="0" fontId="5" fillId="5" borderId="35" xfId="2" applyFont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4" borderId="38" xfId="1" applyFont="1" applyBorder="1" applyAlignment="1">
      <alignment horizontal="center" vertical="center"/>
    </xf>
    <xf numFmtId="0" fontId="5" fillId="6" borderId="17" xfId="3" applyFont="1" applyBorder="1" applyAlignment="1">
      <alignment horizontal="center" vertical="center"/>
    </xf>
    <xf numFmtId="0" fontId="5" fillId="5" borderId="7" xfId="2" applyFont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5" borderId="17" xfId="2" applyFont="1" applyBorder="1" applyAlignment="1">
      <alignment horizontal="center" vertical="center"/>
    </xf>
    <xf numFmtId="0" fontId="5" fillId="4" borderId="21" xfId="1" applyFont="1" applyBorder="1" applyAlignment="1">
      <alignment horizontal="center" vertical="center"/>
    </xf>
    <xf numFmtId="0" fontId="5" fillId="4" borderId="1" xfId="1" applyFont="1" applyBorder="1" applyAlignment="1">
      <alignment horizontal="center" vertical="center"/>
    </xf>
    <xf numFmtId="0" fontId="5" fillId="5" borderId="37" xfId="2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6" borderId="2" xfId="3" applyFont="1" applyBorder="1" applyAlignment="1">
      <alignment horizontal="center" vertical="center"/>
    </xf>
    <xf numFmtId="0" fontId="5" fillId="5" borderId="6" xfId="2" applyFont="1" applyBorder="1" applyAlignment="1">
      <alignment horizontal="center" vertical="center"/>
    </xf>
    <xf numFmtId="0" fontId="5" fillId="4" borderId="8" xfId="1" applyFont="1" applyBorder="1" applyAlignment="1">
      <alignment horizontal="center" vertical="center"/>
    </xf>
    <xf numFmtId="0" fontId="5" fillId="6" borderId="7" xfId="3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4" borderId="7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1" fillId="7" borderId="42" xfId="1" applyFont="1" applyFill="1" applyBorder="1" applyAlignment="1">
      <alignment horizontal="center" vertical="top"/>
    </xf>
    <xf numFmtId="0" fontId="11" fillId="7" borderId="43" xfId="1" applyFont="1" applyFill="1" applyBorder="1" applyAlignment="1">
      <alignment horizontal="center" vertical="top"/>
    </xf>
    <xf numFmtId="0" fontId="5" fillId="4" borderId="5" xfId="1" applyFont="1" applyBorder="1" applyAlignment="1">
      <alignment horizontal="left" vertical="center"/>
    </xf>
    <xf numFmtId="0" fontId="5" fillId="6" borderId="4" xfId="3" applyFont="1" applyBorder="1" applyAlignment="1">
      <alignment horizontal="left" vertical="center"/>
    </xf>
    <xf numFmtId="0" fontId="5" fillId="5" borderId="3" xfId="2" applyFont="1" applyBorder="1" applyAlignment="1">
      <alignment horizontal="left" vertical="center"/>
    </xf>
    <xf numFmtId="0" fontId="5" fillId="8" borderId="17" xfId="3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11" borderId="3" xfId="0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top" textRotation="255"/>
    </xf>
    <xf numFmtId="0" fontId="11" fillId="0" borderId="19" xfId="0" applyFont="1" applyBorder="1" applyAlignment="1">
      <alignment horizontal="center" vertical="top" textRotation="255"/>
    </xf>
    <xf numFmtId="0" fontId="3" fillId="11" borderId="49" xfId="0" applyFont="1" applyFill="1" applyBorder="1" applyAlignment="1">
      <alignment horizontal="center"/>
    </xf>
    <xf numFmtId="0" fontId="1" fillId="2" borderId="7" xfId="1" applyFont="1" applyFill="1" applyBorder="1" applyAlignment="1">
      <alignment horizontal="left" vertical="center" wrapText="1"/>
    </xf>
    <xf numFmtId="0" fontId="1" fillId="5" borderId="7" xfId="2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4" borderId="7" xfId="1" applyFont="1" applyBorder="1" applyAlignment="1">
      <alignment horizontal="left" vertical="center" wrapText="1"/>
    </xf>
    <xf numFmtId="0" fontId="1" fillId="6" borderId="7" xfId="3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4" borderId="36" xfId="1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left" vertical="center"/>
    </xf>
    <xf numFmtId="0" fontId="1" fillId="5" borderId="7" xfId="2" applyFont="1" applyBorder="1" applyAlignment="1">
      <alignment horizontal="left" vertical="center"/>
    </xf>
    <xf numFmtId="0" fontId="1" fillId="5" borderId="22" xfId="2" applyFont="1" applyBorder="1" applyAlignment="1">
      <alignment horizontal="left" vertical="center"/>
    </xf>
    <xf numFmtId="0" fontId="1" fillId="2" borderId="7" xfId="2" applyFont="1" applyFill="1" applyBorder="1" applyAlignment="1">
      <alignment horizontal="left" vertical="center"/>
    </xf>
    <xf numFmtId="0" fontId="1" fillId="2" borderId="22" xfId="2" applyFont="1" applyFill="1" applyBorder="1" applyAlignment="1">
      <alignment horizontal="left" vertical="center"/>
    </xf>
    <xf numFmtId="0" fontId="1" fillId="4" borderId="7" xfId="1" applyFont="1" applyBorder="1" applyAlignment="1">
      <alignment horizontal="left" vertical="center"/>
    </xf>
    <xf numFmtId="0" fontId="1" fillId="4" borderId="22" xfId="1" applyFont="1" applyBorder="1" applyAlignment="1">
      <alignment horizontal="left" vertical="center"/>
    </xf>
    <xf numFmtId="0" fontId="1" fillId="4" borderId="36" xfId="1" applyFont="1" applyBorder="1" applyAlignment="1">
      <alignment horizontal="left" vertical="center"/>
    </xf>
    <xf numFmtId="0" fontId="1" fillId="4" borderId="34" xfId="1" applyFont="1" applyBorder="1" applyAlignment="1">
      <alignment horizontal="left" vertical="center"/>
    </xf>
    <xf numFmtId="0" fontId="1" fillId="6" borderId="7" xfId="3" applyFont="1" applyBorder="1" applyAlignment="1">
      <alignment horizontal="left" vertical="center"/>
    </xf>
    <xf numFmtId="0" fontId="1" fillId="6" borderId="22" xfId="3" applyFont="1" applyBorder="1" applyAlignment="1">
      <alignment horizontal="left" vertical="center"/>
    </xf>
    <xf numFmtId="0" fontId="1" fillId="4" borderId="8" xfId="1" applyFont="1" applyBorder="1" applyAlignment="1">
      <alignment horizontal="left" vertical="center"/>
    </xf>
    <xf numFmtId="0" fontId="1" fillId="4" borderId="42" xfId="1" applyFont="1" applyBorder="1" applyAlignment="1">
      <alignment horizontal="left" vertical="center"/>
    </xf>
    <xf numFmtId="0" fontId="1" fillId="2" borderId="58" xfId="2" applyFont="1" applyFill="1" applyBorder="1" applyAlignment="1">
      <alignment horizontal="left" vertical="center"/>
    </xf>
    <xf numFmtId="0" fontId="1" fillId="2" borderId="46" xfId="2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top" textRotation="255"/>
    </xf>
    <xf numFmtId="0" fontId="11" fillId="0" borderId="19" xfId="0" applyFont="1" applyBorder="1" applyAlignment="1">
      <alignment horizontal="center" vertical="top" textRotation="255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5" fillId="9" borderId="11" xfId="2" applyFont="1" applyFill="1" applyBorder="1" applyAlignment="1">
      <alignment horizontal="center" vertical="center"/>
    </xf>
    <xf numFmtId="0" fontId="5" fillId="9" borderId="10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/>
    </xf>
    <xf numFmtId="0" fontId="5" fillId="10" borderId="10" xfId="2" applyFont="1" applyFill="1" applyBorder="1" applyAlignment="1">
      <alignment horizontal="center" vertical="center"/>
    </xf>
    <xf numFmtId="0" fontId="5" fillId="4" borderId="11" xfId="1" applyFont="1" applyBorder="1" applyAlignment="1">
      <alignment horizontal="left" vertical="center"/>
    </xf>
    <xf numFmtId="0" fontId="5" fillId="4" borderId="6" xfId="1" applyFont="1" applyBorder="1" applyAlignment="1">
      <alignment horizontal="left" vertical="center"/>
    </xf>
    <xf numFmtId="0" fontId="5" fillId="4" borderId="10" xfId="1" applyFont="1" applyBorder="1" applyAlignment="1">
      <alignment horizontal="left" vertical="center"/>
    </xf>
    <xf numFmtId="0" fontId="5" fillId="8" borderId="11" xfId="3" applyFont="1" applyFill="1" applyBorder="1" applyAlignment="1">
      <alignment horizontal="left" vertical="center"/>
    </xf>
    <xf numFmtId="0" fontId="5" fillId="8" borderId="6" xfId="3" applyFont="1" applyFill="1" applyBorder="1" applyAlignment="1">
      <alignment horizontal="left" vertical="center"/>
    </xf>
    <xf numFmtId="0" fontId="5" fillId="8" borderId="10" xfId="3" applyFont="1" applyFill="1" applyBorder="1" applyAlignment="1">
      <alignment horizontal="left" vertical="center"/>
    </xf>
    <xf numFmtId="0" fontId="5" fillId="5" borderId="11" xfId="2" applyFont="1" applyBorder="1" applyAlignment="1">
      <alignment horizontal="left" vertical="center"/>
    </xf>
    <xf numFmtId="0" fontId="5" fillId="5" borderId="6" xfId="2" applyFont="1" applyBorder="1" applyAlignment="1">
      <alignment horizontal="left" vertical="center"/>
    </xf>
    <xf numFmtId="0" fontId="5" fillId="5" borderId="10" xfId="2" applyFont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2" fillId="0" borderId="54" xfId="0" applyFont="1" applyBorder="1" applyAlignment="1">
      <alignment horizontal="left" vertical="top"/>
    </xf>
    <xf numFmtId="0" fontId="12" fillId="0" borderId="53" xfId="0" applyFont="1" applyBorder="1" applyAlignment="1">
      <alignment horizontal="left" vertical="top"/>
    </xf>
    <xf numFmtId="0" fontId="5" fillId="4" borderId="11" xfId="1" applyFont="1" applyBorder="1" applyAlignment="1">
      <alignment horizontal="center" vertical="center"/>
    </xf>
    <xf numFmtId="0" fontId="5" fillId="4" borderId="10" xfId="1" applyFont="1" applyBorder="1" applyAlignment="1">
      <alignment horizontal="center" vertical="center"/>
    </xf>
    <xf numFmtId="0" fontId="5" fillId="8" borderId="11" xfId="1" applyFont="1" applyFill="1" applyBorder="1" applyAlignment="1">
      <alignment horizontal="center" vertical="center"/>
    </xf>
    <xf numFmtId="0" fontId="5" fillId="8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14" fillId="12" borderId="57" xfId="0" applyFont="1" applyFill="1" applyBorder="1" applyAlignment="1">
      <alignment horizontal="center" vertical="center"/>
    </xf>
    <xf numFmtId="0" fontId="14" fillId="12" borderId="55" xfId="0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5" fillId="8" borderId="11" xfId="3" applyFont="1" applyFill="1" applyBorder="1" applyAlignment="1">
      <alignment horizontal="center" vertical="center"/>
    </xf>
    <xf numFmtId="0" fontId="5" fillId="8" borderId="10" xfId="3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</cellXfs>
  <cellStyles count="4">
    <cellStyle name="Bad" xfId="1" builtinId="27"/>
    <cellStyle name="Good" xfId="2" builtinId="26"/>
    <cellStyle name="Neutral" xfId="3" builtinId="28"/>
    <cellStyle name="Normal" xfId="0" builtinId="0"/>
  </cellStyles>
  <dxfs count="0"/>
  <tableStyles count="0" defaultTableStyle="TableStyleMedium9" defaultPivotStyle="PivotStyleLight16"/>
  <colors>
    <mruColors>
      <color rgb="FFCCCCFF"/>
      <color rgb="FFC6EFCE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15</xdr:row>
      <xdr:rowOff>15240</xdr:rowOff>
    </xdr:from>
    <xdr:to>
      <xdr:col>5</xdr:col>
      <xdr:colOff>182880</xdr:colOff>
      <xdr:row>15</xdr:row>
      <xdr:rowOff>167640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62500" y="3246120"/>
          <a:ext cx="129540" cy="1524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45720</xdr:colOff>
      <xdr:row>48</xdr:row>
      <xdr:rowOff>60960</xdr:rowOff>
    </xdr:from>
    <xdr:to>
      <xdr:col>5</xdr:col>
      <xdr:colOff>175260</xdr:colOff>
      <xdr:row>48</xdr:row>
      <xdr:rowOff>213360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54880" y="11628120"/>
          <a:ext cx="129540" cy="1524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0"/>
  <sheetViews>
    <sheetView tabSelected="1" zoomScale="190" zoomScaleNormal="190" zoomScaleSheetLayoutView="100" workbookViewId="0">
      <selection activeCell="E84" sqref="E84"/>
    </sheetView>
  </sheetViews>
  <sheetFormatPr baseColWidth="10" defaultColWidth="9.1640625" defaultRowHeight="14" x14ac:dyDescent="0.2"/>
  <cols>
    <col min="1" max="1" width="4.33203125" style="4" customWidth="1"/>
    <col min="2" max="2" width="5.6640625" style="4" customWidth="1"/>
    <col min="3" max="3" width="35.6640625" style="4" customWidth="1"/>
    <col min="4" max="4" width="8.6640625" style="4" customWidth="1"/>
    <col min="5" max="5" width="16.5" style="4" customWidth="1"/>
    <col min="6" max="6" width="3.33203125" style="4" customWidth="1"/>
    <col min="7" max="7" width="6.6640625" style="6" customWidth="1"/>
    <col min="8" max="8" width="7.33203125" style="4" customWidth="1"/>
    <col min="9" max="11" width="6.6640625" style="4" customWidth="1"/>
    <col min="12" max="16384" width="9.1640625" style="4"/>
  </cols>
  <sheetData>
    <row r="1" spans="1:11" ht="23" customHeight="1" thickBot="1" x14ac:dyDescent="0.25">
      <c r="C1" s="138" t="s">
        <v>31</v>
      </c>
      <c r="D1" s="139"/>
      <c r="E1" s="139"/>
      <c r="F1" s="139"/>
      <c r="G1" s="140"/>
    </row>
    <row r="2" spans="1:11" ht="8" customHeight="1" thickBot="1" x14ac:dyDescent="0.25"/>
    <row r="3" spans="1:11" ht="27.5" customHeight="1" x14ac:dyDescent="0.2">
      <c r="A3" s="141" t="s">
        <v>16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1" ht="27.5" customHeight="1" thickBot="1" x14ac:dyDescent="0.25">
      <c r="A4" s="144" t="s">
        <v>56</v>
      </c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11" s="5" customFormat="1" ht="22.25" customHeight="1" thickBot="1" x14ac:dyDescent="0.2">
      <c r="A5" s="56" t="s">
        <v>12</v>
      </c>
      <c r="B5" s="3"/>
      <c r="C5" s="62" t="s">
        <v>155</v>
      </c>
      <c r="D5" s="59" t="s">
        <v>9</v>
      </c>
      <c r="E5" s="157" t="s">
        <v>163</v>
      </c>
      <c r="F5" s="100"/>
      <c r="G5" s="100"/>
      <c r="H5" s="101"/>
      <c r="I5" s="154" t="s">
        <v>11</v>
      </c>
      <c r="J5" s="155"/>
      <c r="K5" s="156"/>
    </row>
    <row r="6" spans="1:11" s="5" customFormat="1" ht="22.25" customHeight="1" thickBot="1" x14ac:dyDescent="0.2">
      <c r="A6" s="56" t="s">
        <v>13</v>
      </c>
      <c r="B6" s="3"/>
      <c r="C6" s="62" t="s">
        <v>156</v>
      </c>
      <c r="D6" s="59" t="s">
        <v>10</v>
      </c>
      <c r="E6" s="157" t="s">
        <v>157</v>
      </c>
      <c r="F6" s="100"/>
      <c r="G6" s="100"/>
      <c r="H6" s="101"/>
      <c r="I6" s="158" t="s">
        <v>158</v>
      </c>
      <c r="J6" s="159"/>
      <c r="K6" s="160"/>
    </row>
    <row r="7" spans="1:11" ht="5" customHeight="1" thickBot="1" x14ac:dyDescent="0.25"/>
    <row r="8" spans="1:11" s="5" customFormat="1" ht="22.25" customHeight="1" thickBot="1" x14ac:dyDescent="0.2">
      <c r="A8" s="1" t="s">
        <v>3</v>
      </c>
      <c r="B8" s="55"/>
      <c r="C8" s="88" t="s">
        <v>7</v>
      </c>
      <c r="D8" s="89"/>
      <c r="E8" s="90"/>
      <c r="F8" s="99" t="s">
        <v>8</v>
      </c>
      <c r="G8" s="101"/>
      <c r="H8" s="99" t="s">
        <v>27</v>
      </c>
      <c r="I8" s="101"/>
      <c r="J8" s="60"/>
      <c r="K8" s="61"/>
    </row>
    <row r="9" spans="1:11" s="5" customFormat="1" ht="22.25" customHeight="1" thickBot="1" x14ac:dyDescent="0.2">
      <c r="A9" s="43" t="s">
        <v>4</v>
      </c>
      <c r="B9" s="43"/>
      <c r="C9" s="110" t="s">
        <v>159</v>
      </c>
      <c r="D9" s="111"/>
      <c r="E9" s="112"/>
      <c r="F9" s="130">
        <f>IF(H83="","",H83)</f>
        <v>258</v>
      </c>
      <c r="G9" s="131"/>
      <c r="H9" s="130">
        <f>IF(OR(F$9="", F$10="",F$11="",F$12=""),"",RANK(F9,F$9:F$12))</f>
        <v>1</v>
      </c>
      <c r="I9" s="131"/>
      <c r="J9" s="60"/>
      <c r="K9" s="61"/>
    </row>
    <row r="10" spans="1:11" s="5" customFormat="1" ht="22.25" customHeight="1" thickBot="1" x14ac:dyDescent="0.2">
      <c r="A10" s="44" t="s">
        <v>5</v>
      </c>
      <c r="B10" s="44"/>
      <c r="C10" s="113" t="s">
        <v>160</v>
      </c>
      <c r="D10" s="114"/>
      <c r="E10" s="115"/>
      <c r="F10" s="152">
        <f>IF(I83="","",I83)</f>
        <v>252</v>
      </c>
      <c r="G10" s="153"/>
      <c r="H10" s="132">
        <f>IF(OR(F$9="", F$10="",F$11="",F$12=""),"",RANK(F10,F$9:F$12))</f>
        <v>4</v>
      </c>
      <c r="I10" s="133"/>
      <c r="J10" s="60"/>
      <c r="K10" s="61"/>
    </row>
    <row r="11" spans="1:11" s="5" customFormat="1" ht="22.25" customHeight="1" thickBot="1" x14ac:dyDescent="0.2">
      <c r="A11" s="45" t="s">
        <v>6</v>
      </c>
      <c r="B11" s="45"/>
      <c r="C11" s="116" t="s">
        <v>161</v>
      </c>
      <c r="D11" s="117"/>
      <c r="E11" s="118"/>
      <c r="F11" s="106">
        <f>IF(J83="","",J83)</f>
        <v>258</v>
      </c>
      <c r="G11" s="107"/>
      <c r="H11" s="134">
        <f>IF(OR(F$9="", F$10="",F$11="",F$12=""),"",RANK(F11,F$9:F$12))</f>
        <v>1</v>
      </c>
      <c r="I11" s="135"/>
      <c r="J11" s="60"/>
      <c r="K11" s="61"/>
    </row>
    <row r="12" spans="1:11" s="5" customFormat="1" ht="22.25" customHeight="1" thickBot="1" x14ac:dyDescent="0.2">
      <c r="A12" s="119" t="s">
        <v>17</v>
      </c>
      <c r="B12" s="121"/>
      <c r="C12" s="119" t="s">
        <v>162</v>
      </c>
      <c r="D12" s="120"/>
      <c r="E12" s="121"/>
      <c r="F12" s="108">
        <f>IF(K83="","",K83)</f>
        <v>257</v>
      </c>
      <c r="G12" s="109"/>
      <c r="H12" s="136">
        <f>IF(OR(F$9="", F$10="",F$11="",F$12=""),"",RANK(F12,F$9:F$12))</f>
        <v>3</v>
      </c>
      <c r="I12" s="137"/>
      <c r="J12" s="60"/>
      <c r="K12" s="61"/>
    </row>
    <row r="13" spans="1:11" ht="5" customHeight="1" thickBot="1" x14ac:dyDescent="0.25"/>
    <row r="14" spans="1:11" ht="22.25" customHeight="1" x14ac:dyDescent="0.2">
      <c r="A14" s="93" t="s">
        <v>19</v>
      </c>
      <c r="B14" s="95" t="s">
        <v>7</v>
      </c>
      <c r="C14" s="97" t="s">
        <v>20</v>
      </c>
      <c r="D14" s="102" t="s">
        <v>21</v>
      </c>
      <c r="E14" s="103"/>
      <c r="F14" s="50" t="s">
        <v>24</v>
      </c>
      <c r="G14" s="64" t="s">
        <v>25</v>
      </c>
      <c r="H14" s="122" t="s">
        <v>23</v>
      </c>
      <c r="I14" s="123"/>
      <c r="J14" s="123"/>
      <c r="K14" s="124"/>
    </row>
    <row r="15" spans="1:11" ht="13.25" customHeight="1" thickBot="1" x14ac:dyDescent="0.25">
      <c r="A15" s="147"/>
      <c r="B15" s="148"/>
      <c r="C15" s="149"/>
      <c r="D15" s="150"/>
      <c r="E15" s="151"/>
      <c r="F15" s="128" t="s">
        <v>26</v>
      </c>
      <c r="G15" s="129"/>
      <c r="H15" s="125"/>
      <c r="I15" s="126"/>
      <c r="J15" s="126"/>
      <c r="K15" s="127"/>
    </row>
    <row r="16" spans="1:11" s="7" customFormat="1" ht="17" customHeight="1" thickBot="1" x14ac:dyDescent="0.2">
      <c r="A16" s="94"/>
      <c r="B16" s="96"/>
      <c r="C16" s="98"/>
      <c r="D16" s="104"/>
      <c r="E16" s="105"/>
      <c r="F16" s="51"/>
      <c r="G16" s="2" t="s">
        <v>22</v>
      </c>
      <c r="H16" s="28" t="s">
        <v>0</v>
      </c>
      <c r="I16" s="34" t="s">
        <v>1</v>
      </c>
      <c r="J16" s="35" t="s">
        <v>2</v>
      </c>
      <c r="K16" s="20" t="s">
        <v>18</v>
      </c>
    </row>
    <row r="17" spans="1:17" s="5" customFormat="1" ht="20.5" customHeight="1" x14ac:dyDescent="0.15">
      <c r="A17" s="66">
        <v>1</v>
      </c>
      <c r="B17" s="36" t="s">
        <v>0</v>
      </c>
      <c r="C17" s="63" t="s">
        <v>57</v>
      </c>
      <c r="D17" s="77" t="s">
        <v>85</v>
      </c>
      <c r="E17" s="78"/>
      <c r="F17" s="41"/>
      <c r="G17" s="31">
        <v>16</v>
      </c>
      <c r="H17" s="21">
        <f>IF(G17="","",G17)</f>
        <v>16</v>
      </c>
      <c r="I17" s="8"/>
      <c r="J17" s="9"/>
      <c r="K17" s="10"/>
    </row>
    <row r="18" spans="1:17" s="5" customFormat="1" ht="20.5" customHeight="1" x14ac:dyDescent="0.15">
      <c r="A18" s="67">
        <v>2</v>
      </c>
      <c r="B18" s="37" t="s">
        <v>1</v>
      </c>
      <c r="C18" s="58" t="s">
        <v>58</v>
      </c>
      <c r="D18" s="79" t="s">
        <v>86</v>
      </c>
      <c r="E18" s="80"/>
      <c r="F18" s="41"/>
      <c r="G18" s="32">
        <v>17</v>
      </c>
      <c r="H18" s="11"/>
      <c r="I18" s="46">
        <f>IF(G18="","",G18)</f>
        <v>17</v>
      </c>
      <c r="J18" s="12"/>
      <c r="K18" s="13"/>
      <c r="Q18" s="70"/>
    </row>
    <row r="19" spans="1:17" s="5" customFormat="1" ht="20.5" customHeight="1" x14ac:dyDescent="0.15">
      <c r="A19" s="67">
        <v>3</v>
      </c>
      <c r="B19" s="23" t="s">
        <v>2</v>
      </c>
      <c r="C19" s="54" t="s">
        <v>59</v>
      </c>
      <c r="D19" s="71" t="s">
        <v>87</v>
      </c>
      <c r="E19" s="72"/>
      <c r="F19" s="41"/>
      <c r="G19" s="32">
        <v>18</v>
      </c>
      <c r="H19" s="11"/>
      <c r="I19" s="14"/>
      <c r="J19" s="23">
        <f>IF(G19="","",G19)</f>
        <v>18</v>
      </c>
      <c r="K19" s="13"/>
    </row>
    <row r="20" spans="1:17" s="5" customFormat="1" ht="20.5" customHeight="1" x14ac:dyDescent="0.15">
      <c r="A20" s="67">
        <v>4</v>
      </c>
      <c r="B20" s="38" t="s">
        <v>18</v>
      </c>
      <c r="C20" s="53" t="s">
        <v>60</v>
      </c>
      <c r="D20" s="73" t="s">
        <v>88</v>
      </c>
      <c r="E20" s="74"/>
      <c r="F20" s="41"/>
      <c r="G20" s="32">
        <v>18</v>
      </c>
      <c r="H20" s="11"/>
      <c r="I20" s="14"/>
      <c r="J20" s="14"/>
      <c r="K20" s="24">
        <f>IF(G20="","",G20)</f>
        <v>18</v>
      </c>
    </row>
    <row r="21" spans="1:17" s="5" customFormat="1" ht="20.5" customHeight="1" x14ac:dyDescent="0.15">
      <c r="A21" s="67">
        <v>5</v>
      </c>
      <c r="B21" s="38" t="s">
        <v>18</v>
      </c>
      <c r="C21" s="53" t="s">
        <v>61</v>
      </c>
      <c r="D21" s="73" t="s">
        <v>89</v>
      </c>
      <c r="E21" s="74"/>
      <c r="F21" s="41"/>
      <c r="G21" s="32">
        <v>18</v>
      </c>
      <c r="H21" s="15"/>
      <c r="I21" s="14"/>
      <c r="J21" s="14"/>
      <c r="K21" s="25">
        <f>IF((OR(G21="",K20="")),"",G21+K20)</f>
        <v>36</v>
      </c>
    </row>
    <row r="22" spans="1:17" s="5" customFormat="1" ht="20.5" customHeight="1" x14ac:dyDescent="0.15">
      <c r="A22" s="67">
        <v>6</v>
      </c>
      <c r="B22" s="23" t="s">
        <v>2</v>
      </c>
      <c r="C22" s="54" t="s">
        <v>62</v>
      </c>
      <c r="D22" s="71" t="s">
        <v>90</v>
      </c>
      <c r="E22" s="72"/>
      <c r="F22" s="41"/>
      <c r="G22" s="32">
        <v>17</v>
      </c>
      <c r="H22" s="15"/>
      <c r="I22" s="14"/>
      <c r="J22" s="26">
        <f>IF((OR(G22="",J19="")),"",G22+J19)</f>
        <v>35</v>
      </c>
      <c r="K22" s="16"/>
    </row>
    <row r="23" spans="1:17" s="5" customFormat="1" ht="20.5" customHeight="1" x14ac:dyDescent="0.15">
      <c r="A23" s="67">
        <v>7</v>
      </c>
      <c r="B23" s="37" t="s">
        <v>1</v>
      </c>
      <c r="C23" s="58" t="s">
        <v>63</v>
      </c>
      <c r="D23" s="79" t="s">
        <v>91</v>
      </c>
      <c r="E23" s="80"/>
      <c r="F23" s="41"/>
      <c r="G23" s="32">
        <v>18</v>
      </c>
      <c r="H23" s="15"/>
      <c r="I23" s="22">
        <f>IF(OR(G23="",I18=""),"",G23+I18)</f>
        <v>35</v>
      </c>
      <c r="J23" s="14"/>
      <c r="K23" s="16"/>
    </row>
    <row r="24" spans="1:17" s="5" customFormat="1" ht="20.5" customHeight="1" x14ac:dyDescent="0.15">
      <c r="A24" s="67">
        <v>8</v>
      </c>
      <c r="B24" s="39" t="s">
        <v>0</v>
      </c>
      <c r="C24" s="57" t="s">
        <v>64</v>
      </c>
      <c r="D24" s="75" t="s">
        <v>92</v>
      </c>
      <c r="E24" s="76"/>
      <c r="F24" s="41"/>
      <c r="G24" s="32">
        <v>19</v>
      </c>
      <c r="H24" s="27">
        <f>IF(OR(G24="",H17=""),"",G24+H17)</f>
        <v>35</v>
      </c>
      <c r="I24" s="14"/>
      <c r="J24" s="14"/>
      <c r="K24" s="16"/>
    </row>
    <row r="25" spans="1:17" s="5" customFormat="1" ht="20.5" customHeight="1" x14ac:dyDescent="0.15">
      <c r="A25" s="67">
        <v>9</v>
      </c>
      <c r="B25" s="39" t="s">
        <v>0</v>
      </c>
      <c r="C25" s="57" t="s">
        <v>65</v>
      </c>
      <c r="D25" s="75" t="s">
        <v>93</v>
      </c>
      <c r="E25" s="76"/>
      <c r="F25" s="41"/>
      <c r="G25" s="32">
        <v>16</v>
      </c>
      <c r="H25" s="27">
        <f>IF(OR(G25="",H24=""),"",G25+H24)</f>
        <v>51</v>
      </c>
      <c r="I25" s="14"/>
      <c r="J25" s="14"/>
      <c r="K25" s="16"/>
    </row>
    <row r="26" spans="1:17" s="5" customFormat="1" ht="20.5" customHeight="1" x14ac:dyDescent="0.15">
      <c r="A26" s="67">
        <v>10</v>
      </c>
      <c r="B26" s="37" t="s">
        <v>1</v>
      </c>
      <c r="C26" s="58" t="s">
        <v>66</v>
      </c>
      <c r="D26" s="79" t="s">
        <v>94</v>
      </c>
      <c r="E26" s="80"/>
      <c r="F26" s="41"/>
      <c r="G26" s="32">
        <v>16</v>
      </c>
      <c r="H26" s="12"/>
      <c r="I26" s="22">
        <f>IF(OR(G26="",I23=""),"",G26+I23)</f>
        <v>51</v>
      </c>
      <c r="J26" s="14"/>
      <c r="K26" s="16"/>
    </row>
    <row r="27" spans="1:17" s="5" customFormat="1" ht="20.5" customHeight="1" x14ac:dyDescent="0.15">
      <c r="A27" s="67">
        <v>11</v>
      </c>
      <c r="B27" s="23" t="s">
        <v>2</v>
      </c>
      <c r="C27" s="54" t="s">
        <v>67</v>
      </c>
      <c r="D27" s="71" t="s">
        <v>95</v>
      </c>
      <c r="E27" s="72"/>
      <c r="F27" s="41"/>
      <c r="G27" s="32">
        <v>17</v>
      </c>
      <c r="H27" s="12"/>
      <c r="I27" s="14"/>
      <c r="J27" s="26">
        <f>IF(OR(G27="",J22=""),"",G27+J22)</f>
        <v>52</v>
      </c>
      <c r="K27" s="16"/>
    </row>
    <row r="28" spans="1:17" s="5" customFormat="1" ht="20.5" customHeight="1" x14ac:dyDescent="0.15">
      <c r="A28" s="67">
        <v>12</v>
      </c>
      <c r="B28" s="38" t="s">
        <v>18</v>
      </c>
      <c r="C28" s="53" t="s">
        <v>68</v>
      </c>
      <c r="D28" s="73" t="s">
        <v>96</v>
      </c>
      <c r="E28" s="74"/>
      <c r="F28" s="41"/>
      <c r="G28" s="32">
        <v>18</v>
      </c>
      <c r="H28" s="12"/>
      <c r="I28" s="14"/>
      <c r="J28" s="14"/>
      <c r="K28" s="25">
        <f>IF(OR(G28="",K21=""),"",G28+K21)</f>
        <v>54</v>
      </c>
    </row>
    <row r="29" spans="1:17" s="5" customFormat="1" ht="20.5" customHeight="1" x14ac:dyDescent="0.15">
      <c r="A29" s="67">
        <v>13</v>
      </c>
      <c r="B29" s="38" t="s">
        <v>18</v>
      </c>
      <c r="C29" s="53" t="s">
        <v>69</v>
      </c>
      <c r="D29" s="73" t="s">
        <v>97</v>
      </c>
      <c r="E29" s="74"/>
      <c r="F29" s="41"/>
      <c r="G29" s="32">
        <v>15</v>
      </c>
      <c r="H29" s="15"/>
      <c r="I29" s="14"/>
      <c r="J29" s="14"/>
      <c r="K29" s="25">
        <f>IF((OR(G29="",K28="")),"",G29+K28)</f>
        <v>69</v>
      </c>
    </row>
    <row r="30" spans="1:17" s="5" customFormat="1" ht="20.5" customHeight="1" x14ac:dyDescent="0.15">
      <c r="A30" s="67">
        <v>14</v>
      </c>
      <c r="B30" s="23" t="s">
        <v>2</v>
      </c>
      <c r="C30" s="54" t="s">
        <v>70</v>
      </c>
      <c r="D30" s="71" t="s">
        <v>87</v>
      </c>
      <c r="E30" s="72"/>
      <c r="F30" s="41"/>
      <c r="G30" s="32">
        <v>17</v>
      </c>
      <c r="H30" s="15"/>
      <c r="I30" s="14"/>
      <c r="J30" s="26">
        <f>IF((OR(G30="",J27="")),"",G30+J27)</f>
        <v>69</v>
      </c>
      <c r="K30" s="16"/>
    </row>
    <row r="31" spans="1:17" s="5" customFormat="1" ht="20.5" customHeight="1" x14ac:dyDescent="0.15">
      <c r="A31" s="67">
        <v>15</v>
      </c>
      <c r="B31" s="37" t="s">
        <v>1</v>
      </c>
      <c r="C31" s="58" t="s">
        <v>71</v>
      </c>
      <c r="D31" s="79" t="s">
        <v>98</v>
      </c>
      <c r="E31" s="80"/>
      <c r="F31" s="41"/>
      <c r="G31" s="32">
        <v>16</v>
      </c>
      <c r="H31" s="15"/>
      <c r="I31" s="22">
        <f>IF(OR(G31="",I26=""),"",G31+I26)</f>
        <v>67</v>
      </c>
      <c r="J31" s="14"/>
      <c r="K31" s="16"/>
    </row>
    <row r="32" spans="1:17" s="5" customFormat="1" ht="20.5" customHeight="1" x14ac:dyDescent="0.15">
      <c r="A32" s="67">
        <v>16</v>
      </c>
      <c r="B32" s="39" t="s">
        <v>0</v>
      </c>
      <c r="C32" s="57" t="s">
        <v>72</v>
      </c>
      <c r="D32" s="75" t="s">
        <v>99</v>
      </c>
      <c r="E32" s="76"/>
      <c r="F32" s="41"/>
      <c r="G32" s="32">
        <v>17</v>
      </c>
      <c r="H32" s="27">
        <f>IF(OR(G32="",H25=""),"",G32+H25)</f>
        <v>68</v>
      </c>
      <c r="I32" s="14"/>
      <c r="J32" s="14"/>
      <c r="K32" s="16"/>
    </row>
    <row r="33" spans="1:11" s="5" customFormat="1" ht="20.5" customHeight="1" x14ac:dyDescent="0.15">
      <c r="A33" s="67">
        <v>17</v>
      </c>
      <c r="B33" s="39" t="s">
        <v>0</v>
      </c>
      <c r="C33" s="57" t="s">
        <v>73</v>
      </c>
      <c r="D33" s="75" t="s">
        <v>99</v>
      </c>
      <c r="E33" s="76"/>
      <c r="F33" s="41"/>
      <c r="G33" s="32">
        <v>17</v>
      </c>
      <c r="H33" s="27">
        <f>IF(OR(G33="",H32=""),"",G33+H32)</f>
        <v>85</v>
      </c>
      <c r="I33" s="14"/>
      <c r="J33" s="14"/>
      <c r="K33" s="16"/>
    </row>
    <row r="34" spans="1:11" s="5" customFormat="1" ht="20.5" customHeight="1" x14ac:dyDescent="0.15">
      <c r="A34" s="67">
        <v>18</v>
      </c>
      <c r="B34" s="37" t="s">
        <v>1</v>
      </c>
      <c r="C34" s="58" t="s">
        <v>74</v>
      </c>
      <c r="D34" s="79" t="s">
        <v>86</v>
      </c>
      <c r="E34" s="80"/>
      <c r="F34" s="41"/>
      <c r="G34" s="32">
        <v>19</v>
      </c>
      <c r="H34" s="12"/>
      <c r="I34" s="22">
        <f>IF(OR(G34="",I31=""),"",G34+I31)</f>
        <v>86</v>
      </c>
      <c r="J34" s="14"/>
      <c r="K34" s="16"/>
    </row>
    <row r="35" spans="1:11" s="5" customFormat="1" ht="20.5" customHeight="1" x14ac:dyDescent="0.15">
      <c r="A35" s="67">
        <v>19</v>
      </c>
      <c r="B35" s="23" t="s">
        <v>2</v>
      </c>
      <c r="C35" s="54" t="s">
        <v>75</v>
      </c>
      <c r="D35" s="71" t="s">
        <v>100</v>
      </c>
      <c r="E35" s="72"/>
      <c r="F35" s="41"/>
      <c r="G35" s="32">
        <v>18</v>
      </c>
      <c r="H35" s="12"/>
      <c r="I35" s="14"/>
      <c r="J35" s="26">
        <f>IF(OR(G35="",J30=""),"",G35+J30)</f>
        <v>87</v>
      </c>
      <c r="K35" s="16"/>
    </row>
    <row r="36" spans="1:11" s="5" customFormat="1" ht="20.5" customHeight="1" x14ac:dyDescent="0.15">
      <c r="A36" s="67">
        <v>20</v>
      </c>
      <c r="B36" s="38" t="s">
        <v>18</v>
      </c>
      <c r="C36" s="53" t="s">
        <v>76</v>
      </c>
      <c r="D36" s="73" t="s">
        <v>88</v>
      </c>
      <c r="E36" s="74"/>
      <c r="F36" s="41"/>
      <c r="G36" s="32">
        <v>18</v>
      </c>
      <c r="H36" s="12"/>
      <c r="I36" s="14"/>
      <c r="J36" s="14"/>
      <c r="K36" s="25">
        <f>IF(OR(G36="",K29=""),"",G36+K29)</f>
        <v>87</v>
      </c>
    </row>
    <row r="37" spans="1:11" s="5" customFormat="1" ht="20.5" customHeight="1" x14ac:dyDescent="0.15">
      <c r="A37" s="67">
        <v>21</v>
      </c>
      <c r="B37" s="38" t="s">
        <v>18</v>
      </c>
      <c r="C37" s="53" t="s">
        <v>77</v>
      </c>
      <c r="D37" s="73" t="s">
        <v>101</v>
      </c>
      <c r="E37" s="74"/>
      <c r="F37" s="41"/>
      <c r="G37" s="32">
        <v>15</v>
      </c>
      <c r="H37" s="15"/>
      <c r="I37" s="14"/>
      <c r="J37" s="14"/>
      <c r="K37" s="25">
        <f>IF((OR(G37="",K36="")),"",G37+K36)</f>
        <v>102</v>
      </c>
    </row>
    <row r="38" spans="1:11" s="5" customFormat="1" ht="20.5" customHeight="1" x14ac:dyDescent="0.15">
      <c r="A38" s="67">
        <v>22</v>
      </c>
      <c r="B38" s="23" t="s">
        <v>2</v>
      </c>
      <c r="C38" s="54" t="s">
        <v>78</v>
      </c>
      <c r="D38" s="71" t="s">
        <v>102</v>
      </c>
      <c r="E38" s="72"/>
      <c r="F38" s="41"/>
      <c r="G38" s="32">
        <v>16</v>
      </c>
      <c r="H38" s="15"/>
      <c r="I38" s="14"/>
      <c r="J38" s="26">
        <f>IF((OR(G38="",J35="")),"",G38+J35)</f>
        <v>103</v>
      </c>
      <c r="K38" s="16"/>
    </row>
    <row r="39" spans="1:11" s="5" customFormat="1" ht="20.5" customHeight="1" x14ac:dyDescent="0.15">
      <c r="A39" s="67">
        <v>23</v>
      </c>
      <c r="B39" s="37" t="s">
        <v>1</v>
      </c>
      <c r="C39" s="58" t="s">
        <v>79</v>
      </c>
      <c r="D39" s="79" t="s">
        <v>103</v>
      </c>
      <c r="E39" s="80"/>
      <c r="F39" s="41"/>
      <c r="G39" s="32">
        <v>16</v>
      </c>
      <c r="H39" s="15"/>
      <c r="I39" s="22">
        <f>IF(OR(G39="",I34=""),"",G39+I34)</f>
        <v>102</v>
      </c>
      <c r="J39" s="14"/>
      <c r="K39" s="16"/>
    </row>
    <row r="40" spans="1:11" s="5" customFormat="1" ht="20.5" customHeight="1" x14ac:dyDescent="0.15">
      <c r="A40" s="67">
        <v>24</v>
      </c>
      <c r="B40" s="39" t="s">
        <v>0</v>
      </c>
      <c r="C40" s="57" t="s">
        <v>80</v>
      </c>
      <c r="D40" s="75" t="s">
        <v>104</v>
      </c>
      <c r="E40" s="76"/>
      <c r="F40" s="41"/>
      <c r="G40" s="32">
        <v>18</v>
      </c>
      <c r="H40" s="27">
        <f>IF(OR(G40="",H33=""),"",G40+H33)</f>
        <v>103</v>
      </c>
      <c r="I40" s="14"/>
      <c r="J40" s="14"/>
      <c r="K40" s="16"/>
    </row>
    <row r="41" spans="1:11" s="5" customFormat="1" ht="20.5" customHeight="1" x14ac:dyDescent="0.15">
      <c r="A41" s="67">
        <v>25</v>
      </c>
      <c r="B41" s="39" t="s">
        <v>0</v>
      </c>
      <c r="C41" s="57" t="s">
        <v>81</v>
      </c>
      <c r="D41" s="75" t="s">
        <v>105</v>
      </c>
      <c r="E41" s="76"/>
      <c r="F41" s="41"/>
      <c r="G41" s="32">
        <v>17</v>
      </c>
      <c r="H41" s="27">
        <f>IF(OR(G41="",H40=""),"",G41+H40)</f>
        <v>120</v>
      </c>
      <c r="I41" s="14"/>
      <c r="J41" s="14"/>
      <c r="K41" s="16"/>
    </row>
    <row r="42" spans="1:11" s="5" customFormat="1" ht="20.5" customHeight="1" x14ac:dyDescent="0.15">
      <c r="A42" s="67">
        <v>26</v>
      </c>
      <c r="B42" s="37" t="s">
        <v>1</v>
      </c>
      <c r="C42" s="58" t="s">
        <v>82</v>
      </c>
      <c r="D42" s="79" t="s">
        <v>106</v>
      </c>
      <c r="E42" s="80"/>
      <c r="F42" s="41" t="s">
        <v>24</v>
      </c>
      <c r="G42" s="32">
        <v>20</v>
      </c>
      <c r="H42" s="12"/>
      <c r="I42" s="22">
        <f>IF(OR(G42="",I39=""),"",G42+I39)</f>
        <v>122</v>
      </c>
      <c r="J42" s="14"/>
      <c r="K42" s="16"/>
    </row>
    <row r="43" spans="1:11" s="5" customFormat="1" ht="20.5" customHeight="1" x14ac:dyDescent="0.15">
      <c r="A43" s="67">
        <v>27</v>
      </c>
      <c r="B43" s="23" t="s">
        <v>2</v>
      </c>
      <c r="C43" s="54" t="s">
        <v>83</v>
      </c>
      <c r="D43" s="71" t="s">
        <v>107</v>
      </c>
      <c r="E43" s="72"/>
      <c r="F43" s="41"/>
      <c r="G43" s="32">
        <v>17</v>
      </c>
      <c r="H43" s="12"/>
      <c r="I43" s="14"/>
      <c r="J43" s="26">
        <f>IF(OR(G43="",J38=""),"",G43+J38)</f>
        <v>120</v>
      </c>
      <c r="K43" s="16"/>
    </row>
    <row r="44" spans="1:11" s="5" customFormat="1" ht="20.5" customHeight="1" thickBot="1" x14ac:dyDescent="0.2">
      <c r="A44" s="67">
        <v>28</v>
      </c>
      <c r="B44" s="38" t="s">
        <v>18</v>
      </c>
      <c r="C44" s="53" t="s">
        <v>84</v>
      </c>
      <c r="D44" s="83" t="s">
        <v>97</v>
      </c>
      <c r="E44" s="84"/>
      <c r="F44" s="41"/>
      <c r="G44" s="33">
        <v>18</v>
      </c>
      <c r="H44" s="12"/>
      <c r="I44" s="14"/>
      <c r="J44" s="14"/>
      <c r="K44" s="25">
        <f>IF(OR(G44="",K37=""),"",G44+K37)</f>
        <v>120</v>
      </c>
    </row>
    <row r="45" spans="1:11" s="5" customFormat="1" ht="22.25" customHeight="1" thickBot="1" x14ac:dyDescent="0.2">
      <c r="A45" s="56" t="s">
        <v>28</v>
      </c>
      <c r="B45" s="65"/>
      <c r="C45" s="86" t="s">
        <v>29</v>
      </c>
      <c r="D45" s="86"/>
      <c r="E45" s="86"/>
      <c r="F45" s="86"/>
      <c r="G45" s="87"/>
      <c r="H45" s="17">
        <f>IF(H41="","",H41)</f>
        <v>120</v>
      </c>
      <c r="I45" s="18">
        <f>IF(I42="","",I42)</f>
        <v>122</v>
      </c>
      <c r="J45" s="19">
        <f>IF(J43="","",J43)</f>
        <v>120</v>
      </c>
      <c r="K45" s="20">
        <f>IF(K44="","",K44)</f>
        <v>120</v>
      </c>
    </row>
    <row r="46" spans="1:11" ht="9.5" customHeight="1" thickBot="1" x14ac:dyDescent="0.25"/>
    <row r="47" spans="1:11" ht="16" thickBot="1" x14ac:dyDescent="0.25">
      <c r="A47" s="88" t="s">
        <v>14</v>
      </c>
      <c r="B47" s="89"/>
      <c r="C47" s="89"/>
      <c r="D47" s="89"/>
      <c r="E47" s="89"/>
      <c r="F47" s="89"/>
      <c r="G47" s="89"/>
      <c r="H47" s="89"/>
      <c r="I47" s="89"/>
      <c r="J47" s="89"/>
      <c r="K47" s="90"/>
    </row>
    <row r="48" spans="1:11" ht="22.25" customHeight="1" thickBot="1" x14ac:dyDescent="0.25">
      <c r="A48" s="93" t="s">
        <v>19</v>
      </c>
      <c r="B48" s="95" t="s">
        <v>7</v>
      </c>
      <c r="C48" s="97" t="s">
        <v>20</v>
      </c>
      <c r="D48" s="102" t="s">
        <v>21</v>
      </c>
      <c r="E48" s="103"/>
      <c r="F48" s="91" t="s">
        <v>24</v>
      </c>
      <c r="G48" s="64" t="s">
        <v>25</v>
      </c>
      <c r="H48" s="99" t="s">
        <v>23</v>
      </c>
      <c r="I48" s="100"/>
      <c r="J48" s="100"/>
      <c r="K48" s="101"/>
    </row>
    <row r="49" spans="1:11" ht="22.25" customHeight="1" thickBot="1" x14ac:dyDescent="0.25">
      <c r="A49" s="94"/>
      <c r="B49" s="96"/>
      <c r="C49" s="98"/>
      <c r="D49" s="104"/>
      <c r="E49" s="105"/>
      <c r="F49" s="92"/>
      <c r="G49" s="47" t="s">
        <v>22</v>
      </c>
      <c r="H49" s="28" t="s">
        <v>0</v>
      </c>
      <c r="I49" s="34" t="s">
        <v>1</v>
      </c>
      <c r="J49" s="35" t="s">
        <v>2</v>
      </c>
      <c r="K49" s="20" t="s">
        <v>18</v>
      </c>
    </row>
    <row r="50" spans="1:11" ht="22.25" customHeight="1" thickBot="1" x14ac:dyDescent="0.25">
      <c r="A50" s="85" t="s">
        <v>15</v>
      </c>
      <c r="B50" s="86"/>
      <c r="C50" s="86"/>
      <c r="D50" s="86"/>
      <c r="E50" s="87"/>
      <c r="F50" s="52"/>
      <c r="G50" s="52"/>
      <c r="H50" s="28">
        <f>H45</f>
        <v>120</v>
      </c>
      <c r="I50" s="18">
        <f>I45</f>
        <v>122</v>
      </c>
      <c r="J50" s="29">
        <f>J45</f>
        <v>120</v>
      </c>
      <c r="K50" s="20">
        <f>K45</f>
        <v>120</v>
      </c>
    </row>
    <row r="51" spans="1:11" ht="22.25" customHeight="1" x14ac:dyDescent="0.2">
      <c r="A51" s="66">
        <v>29</v>
      </c>
      <c r="B51" s="40" t="s">
        <v>18</v>
      </c>
      <c r="C51" s="53" t="s">
        <v>123</v>
      </c>
      <c r="D51" s="73" t="s">
        <v>108</v>
      </c>
      <c r="E51" s="74"/>
      <c r="F51" s="42"/>
      <c r="G51" s="31">
        <v>15</v>
      </c>
      <c r="H51" s="15"/>
      <c r="I51" s="14"/>
      <c r="J51" s="14"/>
      <c r="K51" s="25">
        <f>IF((OR(G51="",K50="")),"",G51+K50)</f>
        <v>135</v>
      </c>
    </row>
    <row r="52" spans="1:11" ht="22.25" customHeight="1" x14ac:dyDescent="0.2">
      <c r="A52" s="66">
        <v>30</v>
      </c>
      <c r="B52" s="23" t="s">
        <v>2</v>
      </c>
      <c r="C52" s="54" t="s">
        <v>124</v>
      </c>
      <c r="D52" s="71" t="s">
        <v>109</v>
      </c>
      <c r="E52" s="72"/>
      <c r="F52" s="42"/>
      <c r="G52" s="31">
        <v>17</v>
      </c>
      <c r="H52" s="15"/>
      <c r="I52" s="14"/>
      <c r="J52" s="26">
        <f>IF((OR(G52="",J50="")),"",G52+J50)</f>
        <v>137</v>
      </c>
      <c r="K52" s="16"/>
    </row>
    <row r="53" spans="1:11" ht="22.25" customHeight="1" x14ac:dyDescent="0.2">
      <c r="A53" s="66">
        <v>31</v>
      </c>
      <c r="B53" s="37" t="s">
        <v>1</v>
      </c>
      <c r="C53" s="58" t="s">
        <v>125</v>
      </c>
      <c r="D53" s="79" t="s">
        <v>91</v>
      </c>
      <c r="E53" s="80"/>
      <c r="F53" s="42"/>
      <c r="G53" s="31">
        <v>18</v>
      </c>
      <c r="H53" s="15"/>
      <c r="I53" s="22">
        <f>IF(OR(G53="",I50=""),"",G53+I50)</f>
        <v>140</v>
      </c>
      <c r="J53" s="14"/>
      <c r="K53" s="16"/>
    </row>
    <row r="54" spans="1:11" ht="22.25" customHeight="1" x14ac:dyDescent="0.2">
      <c r="A54" s="66">
        <v>32</v>
      </c>
      <c r="B54" s="39" t="s">
        <v>0</v>
      </c>
      <c r="C54" s="57" t="s">
        <v>126</v>
      </c>
      <c r="D54" s="75" t="s">
        <v>110</v>
      </c>
      <c r="E54" s="76"/>
      <c r="F54" s="42" t="s">
        <v>24</v>
      </c>
      <c r="G54" s="31">
        <v>20</v>
      </c>
      <c r="H54" s="27">
        <f>IF(OR(G54="",H50=""),"",G54+H50)</f>
        <v>140</v>
      </c>
      <c r="I54" s="14"/>
      <c r="J54" s="14"/>
      <c r="K54" s="16"/>
    </row>
    <row r="55" spans="1:11" ht="22.25" customHeight="1" x14ac:dyDescent="0.2">
      <c r="A55" s="66">
        <v>33</v>
      </c>
      <c r="B55" s="39" t="s">
        <v>0</v>
      </c>
      <c r="C55" s="57" t="s">
        <v>127</v>
      </c>
      <c r="D55" s="81" t="s">
        <v>111</v>
      </c>
      <c r="E55" s="82"/>
      <c r="F55" s="42"/>
      <c r="G55" s="31">
        <v>17</v>
      </c>
      <c r="H55" s="27">
        <f>IF(OR(G55="",H54=""),"",G55+H54)</f>
        <v>157</v>
      </c>
      <c r="I55" s="14"/>
      <c r="J55" s="14"/>
      <c r="K55" s="16"/>
    </row>
    <row r="56" spans="1:11" ht="22.25" customHeight="1" x14ac:dyDescent="0.2">
      <c r="A56" s="66">
        <v>34</v>
      </c>
      <c r="B56" s="37" t="s">
        <v>1</v>
      </c>
      <c r="C56" s="58" t="s">
        <v>128</v>
      </c>
      <c r="D56" s="79" t="s">
        <v>112</v>
      </c>
      <c r="E56" s="80"/>
      <c r="F56" s="42"/>
      <c r="G56" s="31">
        <v>16</v>
      </c>
      <c r="H56" s="12"/>
      <c r="I56" s="22">
        <f>IF(OR(G56="",I53=""),"",G56+I53)</f>
        <v>156</v>
      </c>
      <c r="J56" s="14"/>
      <c r="K56" s="16"/>
    </row>
    <row r="57" spans="1:11" ht="22.25" customHeight="1" x14ac:dyDescent="0.2">
      <c r="A57" s="66">
        <v>35</v>
      </c>
      <c r="B57" s="23" t="s">
        <v>2</v>
      </c>
      <c r="C57" s="54" t="s">
        <v>129</v>
      </c>
      <c r="D57" s="71" t="s">
        <v>102</v>
      </c>
      <c r="E57" s="72"/>
      <c r="F57" s="42"/>
      <c r="G57" s="31">
        <v>17</v>
      </c>
      <c r="H57" s="12"/>
      <c r="I57" s="14"/>
      <c r="J57" s="26">
        <f>IF(OR(G57="",J52=""),"",G57+J52)</f>
        <v>154</v>
      </c>
      <c r="K57" s="16"/>
    </row>
    <row r="58" spans="1:11" ht="22.25" customHeight="1" x14ac:dyDescent="0.2">
      <c r="A58" s="66">
        <v>36</v>
      </c>
      <c r="B58" s="40" t="s">
        <v>18</v>
      </c>
      <c r="C58" s="53" t="s">
        <v>130</v>
      </c>
      <c r="D58" s="73" t="s">
        <v>89</v>
      </c>
      <c r="E58" s="74"/>
      <c r="F58" s="42"/>
      <c r="G58" s="31">
        <v>17</v>
      </c>
      <c r="H58" s="12"/>
      <c r="I58" s="14"/>
      <c r="J58" s="14"/>
      <c r="K58" s="25">
        <f>IF(OR(G58="",K51=""),"",G58+K51)</f>
        <v>152</v>
      </c>
    </row>
    <row r="59" spans="1:11" ht="22.25" customHeight="1" x14ac:dyDescent="0.2">
      <c r="A59" s="66">
        <v>37</v>
      </c>
      <c r="B59" s="40" t="s">
        <v>18</v>
      </c>
      <c r="C59" s="53" t="s">
        <v>131</v>
      </c>
      <c r="D59" s="73" t="s">
        <v>88</v>
      </c>
      <c r="E59" s="74"/>
      <c r="F59" s="42"/>
      <c r="G59" s="31">
        <v>20</v>
      </c>
      <c r="H59" s="15"/>
      <c r="I59" s="14"/>
      <c r="J59" s="14"/>
      <c r="K59" s="25">
        <f>IF((OR(G59="",K58="")),"",G59+K58)</f>
        <v>172</v>
      </c>
    </row>
    <row r="60" spans="1:11" ht="22.25" customHeight="1" x14ac:dyDescent="0.2">
      <c r="A60" s="66">
        <v>38</v>
      </c>
      <c r="B60" s="23" t="s">
        <v>2</v>
      </c>
      <c r="C60" s="54" t="s">
        <v>132</v>
      </c>
      <c r="D60" s="71" t="s">
        <v>113</v>
      </c>
      <c r="E60" s="72"/>
      <c r="F60" s="42"/>
      <c r="G60" s="31">
        <v>18</v>
      </c>
      <c r="H60" s="15"/>
      <c r="I60" s="14"/>
      <c r="J60" s="26">
        <f>IF((OR(G60="",J57="")),"",G60+J57)</f>
        <v>172</v>
      </c>
      <c r="K60" s="16"/>
    </row>
    <row r="61" spans="1:11" ht="22.25" customHeight="1" x14ac:dyDescent="0.2">
      <c r="A61" s="66">
        <v>39</v>
      </c>
      <c r="B61" s="37" t="s">
        <v>1</v>
      </c>
      <c r="C61" s="58" t="s">
        <v>133</v>
      </c>
      <c r="D61" s="79" t="s">
        <v>114</v>
      </c>
      <c r="E61" s="80"/>
      <c r="F61" s="42"/>
      <c r="G61" s="31">
        <v>16</v>
      </c>
      <c r="H61" s="15"/>
      <c r="I61" s="22">
        <f>IF(OR(G61="",I56=""),"",G61+I56)</f>
        <v>172</v>
      </c>
      <c r="J61" s="14"/>
      <c r="K61" s="16"/>
    </row>
    <row r="62" spans="1:11" ht="22.25" customHeight="1" x14ac:dyDescent="0.2">
      <c r="A62" s="66">
        <v>40</v>
      </c>
      <c r="B62" s="39" t="s">
        <v>0</v>
      </c>
      <c r="C62" s="57" t="s">
        <v>134</v>
      </c>
      <c r="D62" s="75" t="s">
        <v>115</v>
      </c>
      <c r="E62" s="76"/>
      <c r="F62" s="42"/>
      <c r="G62" s="31">
        <v>17</v>
      </c>
      <c r="H62" s="27">
        <f>IF(OR(G62="",H55=""),"",G62+H55)</f>
        <v>174</v>
      </c>
      <c r="I62" s="14"/>
      <c r="J62" s="14"/>
      <c r="K62" s="16"/>
    </row>
    <row r="63" spans="1:11" ht="22.25" customHeight="1" x14ac:dyDescent="0.2">
      <c r="A63" s="66">
        <v>41</v>
      </c>
      <c r="B63" s="39" t="s">
        <v>0</v>
      </c>
      <c r="C63" s="57" t="s">
        <v>135</v>
      </c>
      <c r="D63" s="81" t="s">
        <v>116</v>
      </c>
      <c r="E63" s="82"/>
      <c r="F63" s="42"/>
      <c r="G63" s="31">
        <v>15</v>
      </c>
      <c r="H63" s="27">
        <f>IF(OR(G63="",H62=""),"",G63+H62)</f>
        <v>189</v>
      </c>
      <c r="I63" s="14"/>
      <c r="J63" s="14"/>
      <c r="K63" s="16"/>
    </row>
    <row r="64" spans="1:11" ht="22.25" customHeight="1" x14ac:dyDescent="0.2">
      <c r="A64" s="66">
        <v>42</v>
      </c>
      <c r="B64" s="37" t="s">
        <v>1</v>
      </c>
      <c r="C64" s="58" t="s">
        <v>136</v>
      </c>
      <c r="D64" s="79" t="s">
        <v>98</v>
      </c>
      <c r="E64" s="80"/>
      <c r="F64" s="42"/>
      <c r="G64" s="31">
        <v>15</v>
      </c>
      <c r="H64" s="12"/>
      <c r="I64" s="22">
        <f>IF(OR(G64="",I61=""),"",G64+I61)</f>
        <v>187</v>
      </c>
      <c r="J64" s="14"/>
      <c r="K64" s="16"/>
    </row>
    <row r="65" spans="1:11" ht="22.25" customHeight="1" x14ac:dyDescent="0.2">
      <c r="A65" s="66">
        <v>43</v>
      </c>
      <c r="B65" s="23" t="s">
        <v>2</v>
      </c>
      <c r="C65" s="54" t="s">
        <v>137</v>
      </c>
      <c r="D65" s="71" t="s">
        <v>117</v>
      </c>
      <c r="E65" s="72"/>
      <c r="F65" s="42"/>
      <c r="G65" s="31">
        <v>16</v>
      </c>
      <c r="H65" s="12"/>
      <c r="I65" s="14"/>
      <c r="J65" s="26">
        <f>IF(OR(G65="",J60=""),"",G65+J60)</f>
        <v>188</v>
      </c>
      <c r="K65" s="16"/>
    </row>
    <row r="66" spans="1:11" ht="22.25" customHeight="1" x14ac:dyDescent="0.2">
      <c r="A66" s="66">
        <v>44</v>
      </c>
      <c r="B66" s="40" t="s">
        <v>18</v>
      </c>
      <c r="C66" s="53" t="s">
        <v>138</v>
      </c>
      <c r="D66" s="73" t="s">
        <v>118</v>
      </c>
      <c r="E66" s="74"/>
      <c r="F66" s="42"/>
      <c r="G66" s="31">
        <v>16</v>
      </c>
      <c r="H66" s="12"/>
      <c r="I66" s="14"/>
      <c r="J66" s="14"/>
      <c r="K66" s="25">
        <f>IF(OR(G66="",K59=""),"",G66+K59)</f>
        <v>188</v>
      </c>
    </row>
    <row r="67" spans="1:11" ht="22.25" customHeight="1" x14ac:dyDescent="0.2">
      <c r="A67" s="66">
        <v>45</v>
      </c>
      <c r="B67" s="40" t="s">
        <v>18</v>
      </c>
      <c r="C67" s="53" t="s">
        <v>139</v>
      </c>
      <c r="D67" s="73" t="s">
        <v>97</v>
      </c>
      <c r="E67" s="74"/>
      <c r="F67" s="42"/>
      <c r="G67" s="31">
        <v>17</v>
      </c>
      <c r="H67" s="15"/>
      <c r="I67" s="14"/>
      <c r="J67" s="14"/>
      <c r="K67" s="25">
        <f>IF((OR(G67="",K66="")),"",G67+K66)</f>
        <v>205</v>
      </c>
    </row>
    <row r="68" spans="1:11" ht="22.25" customHeight="1" x14ac:dyDescent="0.2">
      <c r="A68" s="66">
        <v>46</v>
      </c>
      <c r="B68" s="23" t="s">
        <v>2</v>
      </c>
      <c r="C68" s="54" t="s">
        <v>140</v>
      </c>
      <c r="D68" s="71" t="s">
        <v>102</v>
      </c>
      <c r="E68" s="72"/>
      <c r="F68" s="42"/>
      <c r="G68" s="31">
        <v>17</v>
      </c>
      <c r="H68" s="15"/>
      <c r="I68" s="14"/>
      <c r="J68" s="26">
        <f>IF((OR(G68="",J65="")),"",G68+J65)</f>
        <v>205</v>
      </c>
      <c r="K68" s="16"/>
    </row>
    <row r="69" spans="1:11" ht="22.25" customHeight="1" x14ac:dyDescent="0.2">
      <c r="A69" s="66">
        <v>47</v>
      </c>
      <c r="B69" s="37" t="s">
        <v>1</v>
      </c>
      <c r="C69" s="58" t="s">
        <v>141</v>
      </c>
      <c r="D69" s="79" t="s">
        <v>114</v>
      </c>
      <c r="E69" s="80"/>
      <c r="F69" s="42"/>
      <c r="G69" s="31">
        <v>16</v>
      </c>
      <c r="H69" s="15"/>
      <c r="I69" s="22">
        <f>IF(OR(G69="",I64=""),"",G69+I64)</f>
        <v>203</v>
      </c>
      <c r="J69" s="14"/>
      <c r="K69" s="16"/>
    </row>
    <row r="70" spans="1:11" ht="22.25" customHeight="1" x14ac:dyDescent="0.2">
      <c r="A70" s="66">
        <v>48</v>
      </c>
      <c r="B70" s="39" t="s">
        <v>0</v>
      </c>
      <c r="C70" s="57" t="s">
        <v>142</v>
      </c>
      <c r="D70" s="75" t="s">
        <v>119</v>
      </c>
      <c r="E70" s="76"/>
      <c r="F70" s="42"/>
      <c r="G70" s="31">
        <v>16</v>
      </c>
      <c r="H70" s="27">
        <f>IF(OR(G70="",H63=""),"",G70+H63)</f>
        <v>205</v>
      </c>
      <c r="I70" s="14"/>
      <c r="J70" s="14"/>
      <c r="K70" s="16"/>
    </row>
    <row r="71" spans="1:11" ht="22.25" customHeight="1" x14ac:dyDescent="0.2">
      <c r="A71" s="66">
        <v>49</v>
      </c>
      <c r="B71" s="39" t="s">
        <v>0</v>
      </c>
      <c r="C71" s="57" t="s">
        <v>143</v>
      </c>
      <c r="D71" s="81" t="s">
        <v>105</v>
      </c>
      <c r="E71" s="82"/>
      <c r="F71" s="42"/>
      <c r="G71" s="31">
        <v>18</v>
      </c>
      <c r="H71" s="27">
        <f>IF(OR(G71="",H70=""),"",G71+H70)</f>
        <v>223</v>
      </c>
      <c r="I71" s="14"/>
      <c r="J71" s="14"/>
      <c r="K71" s="16"/>
    </row>
    <row r="72" spans="1:11" ht="22.25" customHeight="1" x14ac:dyDescent="0.2">
      <c r="A72" s="66">
        <v>50</v>
      </c>
      <c r="B72" s="37" t="s">
        <v>1</v>
      </c>
      <c r="C72" s="58" t="s">
        <v>144</v>
      </c>
      <c r="D72" s="79" t="s">
        <v>106</v>
      </c>
      <c r="E72" s="80"/>
      <c r="F72" s="42"/>
      <c r="G72" s="31">
        <v>16</v>
      </c>
      <c r="H72" s="12"/>
      <c r="I72" s="22">
        <f>IF(OR(G72="",I69=""),"",G72+I69)</f>
        <v>219</v>
      </c>
      <c r="J72" s="14"/>
      <c r="K72" s="16"/>
    </row>
    <row r="73" spans="1:11" ht="22.25" customHeight="1" x14ac:dyDescent="0.2">
      <c r="A73" s="66">
        <v>51</v>
      </c>
      <c r="B73" s="23" t="s">
        <v>2</v>
      </c>
      <c r="C73" s="54" t="s">
        <v>145</v>
      </c>
      <c r="D73" s="71" t="s">
        <v>90</v>
      </c>
      <c r="E73" s="72"/>
      <c r="F73" s="42"/>
      <c r="G73" s="31">
        <v>18</v>
      </c>
      <c r="H73" s="12"/>
      <c r="I73" s="14"/>
      <c r="J73" s="26">
        <f>IF(OR(G73="",J68=""),"",G73+J68)</f>
        <v>223</v>
      </c>
      <c r="K73" s="16"/>
    </row>
    <row r="74" spans="1:11" ht="22.25" customHeight="1" x14ac:dyDescent="0.2">
      <c r="A74" s="66">
        <v>52</v>
      </c>
      <c r="B74" s="40" t="s">
        <v>18</v>
      </c>
      <c r="C74" s="53" t="s">
        <v>146</v>
      </c>
      <c r="D74" s="73" t="s">
        <v>108</v>
      </c>
      <c r="E74" s="74"/>
      <c r="F74" s="42"/>
      <c r="G74" s="31">
        <v>16</v>
      </c>
      <c r="H74" s="12"/>
      <c r="I74" s="14"/>
      <c r="J74" s="14"/>
      <c r="K74" s="25">
        <f>IF(OR(G74="",K67=""),"",G74+K67)</f>
        <v>221</v>
      </c>
    </row>
    <row r="75" spans="1:11" ht="22.25" customHeight="1" x14ac:dyDescent="0.2">
      <c r="A75" s="66">
        <v>53</v>
      </c>
      <c r="B75" s="40" t="s">
        <v>18</v>
      </c>
      <c r="C75" s="53" t="s">
        <v>147</v>
      </c>
      <c r="D75" s="73" t="s">
        <v>97</v>
      </c>
      <c r="E75" s="74"/>
      <c r="F75" s="42"/>
      <c r="G75" s="31">
        <v>17</v>
      </c>
      <c r="H75" s="15"/>
      <c r="I75" s="14"/>
      <c r="J75" s="14"/>
      <c r="K75" s="25">
        <f>IF((OR(G75="",K74="")),"",G75+K74)</f>
        <v>238</v>
      </c>
    </row>
    <row r="76" spans="1:11" ht="22.25" customHeight="1" x14ac:dyDescent="0.2">
      <c r="A76" s="66">
        <v>54</v>
      </c>
      <c r="B76" s="23" t="s">
        <v>2</v>
      </c>
      <c r="C76" s="54" t="s">
        <v>148</v>
      </c>
      <c r="D76" s="71" t="s">
        <v>120</v>
      </c>
      <c r="E76" s="72"/>
      <c r="F76" s="42"/>
      <c r="G76" s="31">
        <v>16</v>
      </c>
      <c r="H76" s="15"/>
      <c r="I76" s="14"/>
      <c r="J76" s="26">
        <f>IF((OR(G76="",J73="")),"",G76+J73)</f>
        <v>239</v>
      </c>
      <c r="K76" s="16"/>
    </row>
    <row r="77" spans="1:11" ht="22.25" customHeight="1" x14ac:dyDescent="0.2">
      <c r="A77" s="66">
        <v>55</v>
      </c>
      <c r="B77" s="37" t="s">
        <v>1</v>
      </c>
      <c r="C77" s="58" t="s">
        <v>149</v>
      </c>
      <c r="D77" s="79" t="s">
        <v>98</v>
      </c>
      <c r="E77" s="80"/>
      <c r="F77" s="42"/>
      <c r="G77" s="31">
        <v>16</v>
      </c>
      <c r="H77" s="15"/>
      <c r="I77" s="22">
        <f>IF(OR(G77="",I72=""),"",G77+I72)</f>
        <v>235</v>
      </c>
      <c r="J77" s="14"/>
      <c r="K77" s="16"/>
    </row>
    <row r="78" spans="1:11" ht="22.25" customHeight="1" x14ac:dyDescent="0.2">
      <c r="A78" s="66">
        <v>56</v>
      </c>
      <c r="B78" s="39" t="s">
        <v>0</v>
      </c>
      <c r="C78" s="57" t="s">
        <v>150</v>
      </c>
      <c r="D78" s="75" t="s">
        <v>110</v>
      </c>
      <c r="E78" s="76"/>
      <c r="F78" s="42"/>
      <c r="G78" s="31">
        <v>17</v>
      </c>
      <c r="H78" s="27">
        <f>IF(OR(G78="",H71=""),"",G78+H71)</f>
        <v>240</v>
      </c>
      <c r="I78" s="14"/>
      <c r="J78" s="14"/>
      <c r="K78" s="16"/>
    </row>
    <row r="79" spans="1:11" ht="22.25" customHeight="1" x14ac:dyDescent="0.2">
      <c r="A79" s="66">
        <v>57</v>
      </c>
      <c r="B79" s="39" t="s">
        <v>0</v>
      </c>
      <c r="C79" s="57" t="s">
        <v>151</v>
      </c>
      <c r="D79" s="81" t="s">
        <v>110</v>
      </c>
      <c r="E79" s="82"/>
      <c r="F79" s="42"/>
      <c r="G79" s="31">
        <v>18</v>
      </c>
      <c r="H79" s="27">
        <f>IF(OR(G79="",H78=""),"",G79+H78)</f>
        <v>258</v>
      </c>
      <c r="I79" s="14"/>
      <c r="J79" s="14"/>
      <c r="K79" s="16"/>
    </row>
    <row r="80" spans="1:11" ht="22.25" customHeight="1" x14ac:dyDescent="0.2">
      <c r="A80" s="66">
        <v>58</v>
      </c>
      <c r="B80" s="37" t="s">
        <v>1</v>
      </c>
      <c r="C80" s="58" t="s">
        <v>152</v>
      </c>
      <c r="D80" s="79" t="s">
        <v>121</v>
      </c>
      <c r="E80" s="80"/>
      <c r="F80" s="42"/>
      <c r="G80" s="31">
        <v>17</v>
      </c>
      <c r="H80" s="12"/>
      <c r="I80" s="22">
        <f>IF(OR(G80="",I77=""),"",G80+I77)</f>
        <v>252</v>
      </c>
      <c r="J80" s="14"/>
      <c r="K80" s="16"/>
    </row>
    <row r="81" spans="1:11" ht="22.25" customHeight="1" x14ac:dyDescent="0.2">
      <c r="A81" s="66">
        <v>59</v>
      </c>
      <c r="B81" s="23" t="s">
        <v>2</v>
      </c>
      <c r="C81" s="54" t="s">
        <v>153</v>
      </c>
      <c r="D81" s="71" t="s">
        <v>122</v>
      </c>
      <c r="E81" s="72"/>
      <c r="F81" s="42"/>
      <c r="G81" s="31">
        <v>19</v>
      </c>
      <c r="H81" s="12"/>
      <c r="I81" s="14"/>
      <c r="J81" s="26">
        <f>IF(OR(G81="",J76=""),"",G81+J76)</f>
        <v>258</v>
      </c>
      <c r="K81" s="16"/>
    </row>
    <row r="82" spans="1:11" ht="22.25" customHeight="1" thickBot="1" x14ac:dyDescent="0.25">
      <c r="A82" s="66">
        <v>60</v>
      </c>
      <c r="B82" s="40" t="s">
        <v>18</v>
      </c>
      <c r="C82" s="53" t="s">
        <v>154</v>
      </c>
      <c r="D82" s="73" t="s">
        <v>88</v>
      </c>
      <c r="E82" s="74"/>
      <c r="F82" s="42"/>
      <c r="G82" s="49">
        <v>19</v>
      </c>
      <c r="H82" s="12"/>
      <c r="I82" s="14"/>
      <c r="J82" s="14"/>
      <c r="K82" s="25">
        <f>IF(OR(G82="",K75=""),"",G82+K75)</f>
        <v>257</v>
      </c>
    </row>
    <row r="83" spans="1:11" ht="20" thickBot="1" x14ac:dyDescent="0.25">
      <c r="A83" s="85" t="s">
        <v>30</v>
      </c>
      <c r="B83" s="86"/>
      <c r="C83" s="86"/>
      <c r="D83" s="86"/>
      <c r="E83" s="86"/>
      <c r="F83" s="87"/>
      <c r="G83" s="48"/>
      <c r="H83" s="28">
        <f>IF(H79="","",H79)</f>
        <v>258</v>
      </c>
      <c r="I83" s="18">
        <f>IF(I80="","",I80)</f>
        <v>252</v>
      </c>
      <c r="J83" s="29">
        <f>IF(J81="","",J81)</f>
        <v>258</v>
      </c>
      <c r="K83" s="30">
        <f>IF(K82="","",K82)</f>
        <v>257</v>
      </c>
    </row>
    <row r="85" spans="1:11" ht="16" x14ac:dyDescent="0.2">
      <c r="A85" s="68" t="s">
        <v>32</v>
      </c>
      <c r="B85" s="69"/>
    </row>
    <row r="86" spans="1:11" ht="16" x14ac:dyDescent="0.2">
      <c r="A86" s="69"/>
      <c r="B86" s="69"/>
    </row>
    <row r="87" spans="1:11" ht="16" x14ac:dyDescent="0.2">
      <c r="A87" s="69"/>
      <c r="B87" s="69" t="s">
        <v>33</v>
      </c>
    </row>
    <row r="88" spans="1:11" ht="16" x14ac:dyDescent="0.2">
      <c r="A88" s="69"/>
      <c r="B88" s="69"/>
    </row>
    <row r="89" spans="1:11" ht="16" x14ac:dyDescent="0.2">
      <c r="A89" s="69"/>
      <c r="B89" s="69" t="s">
        <v>34</v>
      </c>
    </row>
    <row r="90" spans="1:11" ht="16" x14ac:dyDescent="0.2">
      <c r="A90" s="69"/>
      <c r="B90" s="69" t="s">
        <v>35</v>
      </c>
      <c r="C90" s="68" t="s">
        <v>36</v>
      </c>
    </row>
    <row r="91" spans="1:11" ht="16" x14ac:dyDescent="0.2">
      <c r="A91" s="69"/>
      <c r="B91" s="69" t="s">
        <v>37</v>
      </c>
      <c r="C91" s="68" t="s">
        <v>38</v>
      </c>
    </row>
    <row r="92" spans="1:11" ht="16" x14ac:dyDescent="0.2">
      <c r="A92" s="69"/>
      <c r="B92" s="69" t="s">
        <v>39</v>
      </c>
      <c r="C92" s="68" t="s">
        <v>40</v>
      </c>
    </row>
    <row r="93" spans="1:11" ht="16" x14ac:dyDescent="0.2">
      <c r="A93" s="69"/>
      <c r="B93" s="69" t="s">
        <v>41</v>
      </c>
      <c r="C93" s="68" t="s">
        <v>42</v>
      </c>
    </row>
    <row r="94" spans="1:11" ht="16" x14ac:dyDescent="0.2">
      <c r="A94" s="69"/>
      <c r="B94" s="69" t="s">
        <v>43</v>
      </c>
      <c r="C94" s="68" t="s">
        <v>44</v>
      </c>
    </row>
    <row r="95" spans="1:11" ht="16" x14ac:dyDescent="0.2">
      <c r="A95" s="69"/>
      <c r="B95" s="69" t="s">
        <v>51</v>
      </c>
      <c r="C95" s="68" t="s">
        <v>45</v>
      </c>
    </row>
    <row r="96" spans="1:11" ht="16" x14ac:dyDescent="0.2">
      <c r="A96" s="69"/>
      <c r="B96" s="69"/>
      <c r="C96" s="69"/>
    </row>
    <row r="97" spans="1:3" ht="16" x14ac:dyDescent="0.2">
      <c r="A97" s="69"/>
      <c r="B97" s="69" t="s">
        <v>46</v>
      </c>
      <c r="C97" s="69"/>
    </row>
    <row r="98" spans="1:3" ht="16" x14ac:dyDescent="0.2">
      <c r="A98" s="69"/>
      <c r="B98" s="69"/>
      <c r="C98" s="69"/>
    </row>
    <row r="99" spans="1:3" ht="16" x14ac:dyDescent="0.2">
      <c r="A99" s="69"/>
      <c r="B99" s="69" t="s">
        <v>52</v>
      </c>
    </row>
    <row r="100" spans="1:3" ht="16" x14ac:dyDescent="0.2">
      <c r="A100" s="69"/>
      <c r="B100" s="69" t="s">
        <v>47</v>
      </c>
    </row>
    <row r="101" spans="1:3" ht="16" x14ac:dyDescent="0.2">
      <c r="A101" s="69"/>
      <c r="B101" s="69"/>
    </row>
    <row r="102" spans="1:3" ht="16" x14ac:dyDescent="0.2">
      <c r="A102" s="69"/>
      <c r="B102" s="69" t="s">
        <v>48</v>
      </c>
    </row>
    <row r="103" spans="1:3" ht="16" x14ac:dyDescent="0.2">
      <c r="A103" s="69"/>
      <c r="B103" s="69"/>
      <c r="C103" s="69" t="s">
        <v>49</v>
      </c>
    </row>
    <row r="104" spans="1:3" ht="16" x14ac:dyDescent="0.2">
      <c r="A104" s="69"/>
      <c r="B104" s="69"/>
      <c r="C104" s="69" t="s">
        <v>55</v>
      </c>
    </row>
    <row r="105" spans="1:3" ht="16" x14ac:dyDescent="0.2">
      <c r="A105" s="69"/>
      <c r="B105" s="69"/>
      <c r="C105" s="69"/>
    </row>
    <row r="106" spans="1:3" ht="16" x14ac:dyDescent="0.2">
      <c r="A106" s="69"/>
      <c r="B106" s="69" t="s">
        <v>54</v>
      </c>
    </row>
    <row r="107" spans="1:3" ht="16" x14ac:dyDescent="0.2">
      <c r="A107" s="69"/>
      <c r="B107" s="69"/>
      <c r="C107" s="69" t="s">
        <v>53</v>
      </c>
    </row>
    <row r="108" spans="1:3" ht="16" x14ac:dyDescent="0.2">
      <c r="A108" s="69"/>
      <c r="B108" s="69"/>
    </row>
    <row r="109" spans="1:3" ht="16" x14ac:dyDescent="0.2">
      <c r="A109" s="69"/>
      <c r="B109" s="69" t="s">
        <v>50</v>
      </c>
    </row>
    <row r="110" spans="1:3" ht="16" x14ac:dyDescent="0.2">
      <c r="A110" s="69"/>
      <c r="B110" s="69"/>
    </row>
  </sheetData>
  <mergeCells count="39">
    <mergeCell ref="C1:G1"/>
    <mergeCell ref="C45:G45"/>
    <mergeCell ref="A3:K3"/>
    <mergeCell ref="A4:K4"/>
    <mergeCell ref="A12:B12"/>
    <mergeCell ref="A14:A16"/>
    <mergeCell ref="B14:B16"/>
    <mergeCell ref="C14:C16"/>
    <mergeCell ref="D14:E16"/>
    <mergeCell ref="F9:G9"/>
    <mergeCell ref="F10:G10"/>
    <mergeCell ref="I5:K5"/>
    <mergeCell ref="E5:H5"/>
    <mergeCell ref="I6:K6"/>
    <mergeCell ref="E6:H6"/>
    <mergeCell ref="H14:K15"/>
    <mergeCell ref="F15:G15"/>
    <mergeCell ref="H9:I9"/>
    <mergeCell ref="H10:I10"/>
    <mergeCell ref="H11:I11"/>
    <mergeCell ref="H12:I12"/>
    <mergeCell ref="H8:I8"/>
    <mergeCell ref="F11:G11"/>
    <mergeCell ref="F12:G12"/>
    <mergeCell ref="F8:G8"/>
    <mergeCell ref="C9:E9"/>
    <mergeCell ref="C10:E10"/>
    <mergeCell ref="C11:E11"/>
    <mergeCell ref="C12:E12"/>
    <mergeCell ref="C8:E8"/>
    <mergeCell ref="A83:F83"/>
    <mergeCell ref="A47:K47"/>
    <mergeCell ref="F48:F49"/>
    <mergeCell ref="A50:E50"/>
    <mergeCell ref="A48:A49"/>
    <mergeCell ref="B48:B49"/>
    <mergeCell ref="C48:C49"/>
    <mergeCell ref="H48:K48"/>
    <mergeCell ref="D48:E49"/>
  </mergeCells>
  <phoneticPr fontId="0" type="noConversion"/>
  <printOptions horizontalCentered="1"/>
  <pageMargins left="0.23622047244094491" right="0.23622047244094491" top="0.39370078740157483" bottom="0.15748031496062992" header="0.31496062992125984" footer="0.31496062992125984"/>
  <pageSetup paperSize="9" scale="93" fitToHeight="0" orientation="portrait" horizontalDpi="4294967293" r:id="rId1"/>
  <headerFooter alignWithMargins="0"/>
  <rowBreaks count="1" manualBreakCount="1">
    <brk id="4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Rosebowl Scoresheet</vt:lpstr>
      <vt:lpstr>'Rosebowl Scoresheet'!Print_Area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King</dc:creator>
  <cp:lastModifiedBy>Microsoft Office User</cp:lastModifiedBy>
  <cp:lastPrinted>2014-09-30T11:35:10Z</cp:lastPrinted>
  <dcterms:created xsi:type="dcterms:W3CDTF">2005-12-31T13:35:31Z</dcterms:created>
  <dcterms:modified xsi:type="dcterms:W3CDTF">2020-10-15T21:09:56Z</dcterms:modified>
</cp:coreProperties>
</file>